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202300"/>
  <mc:AlternateContent xmlns:mc="http://schemas.openxmlformats.org/markup-compatibility/2006">
    <mc:Choice Requires="x15">
      <x15ac:absPath xmlns:x15ac="http://schemas.microsoft.com/office/spreadsheetml/2010/11/ac" url="https://tsueduph-my.sharepoint.com/personal/asermitanio_tsu_edu_ph/Documents/"/>
    </mc:Choice>
  </mc:AlternateContent>
  <xr:revisionPtr revIDLastSave="0" documentId="8_{BFC765E4-FB90-4FB9-ACF9-89BE557FC04A}" xr6:coauthVersionLast="47" xr6:coauthVersionMax="47" xr10:uidLastSave="{00000000-0000-0000-0000-000000000000}"/>
  <bookViews>
    <workbookView xWindow="19155" yWindow="2280" windowWidth="17910" windowHeight="15345" xr2:uid="{1710A654-5AE0-4FFB-8919-28763BCB5BB1}"/>
  </bookViews>
  <sheets>
    <sheet name="BOQ" sheetId="1" r:id="rId1"/>
  </sheets>
  <externalReferences>
    <externalReference r:id="rId2"/>
    <externalReference r:id="rId3"/>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158" i="1" l="1"/>
  <c r="C158" i="1"/>
  <c r="B158" i="1"/>
  <c r="A158" i="1"/>
  <c r="D157" i="1"/>
  <c r="C157" i="1"/>
  <c r="B157" i="1"/>
  <c r="A157" i="1"/>
  <c r="D156" i="1"/>
  <c r="C156" i="1"/>
  <c r="B156" i="1"/>
  <c r="A156" i="1"/>
  <c r="D155" i="1"/>
  <c r="C155" i="1"/>
  <c r="B155" i="1"/>
  <c r="A155" i="1"/>
  <c r="D154" i="1"/>
  <c r="C154" i="1"/>
  <c r="B154" i="1"/>
  <c r="A154" i="1"/>
  <c r="D153" i="1"/>
  <c r="C153" i="1"/>
  <c r="B153" i="1"/>
  <c r="A153" i="1"/>
  <c r="D152" i="1"/>
  <c r="C152" i="1"/>
  <c r="B152" i="1"/>
  <c r="A152" i="1"/>
  <c r="D151" i="1"/>
  <c r="C151" i="1"/>
  <c r="B151" i="1"/>
  <c r="A151" i="1"/>
  <c r="D150" i="1"/>
  <c r="C150" i="1"/>
  <c r="B150" i="1"/>
  <c r="A150" i="1"/>
  <c r="D149" i="1"/>
  <c r="C149" i="1"/>
  <c r="B149" i="1"/>
  <c r="A149" i="1"/>
  <c r="D148" i="1"/>
  <c r="C148" i="1"/>
  <c r="B148" i="1"/>
  <c r="A148" i="1"/>
  <c r="D147" i="1"/>
  <c r="C147" i="1"/>
  <c r="B147" i="1"/>
  <c r="A147" i="1"/>
  <c r="D146" i="1"/>
  <c r="C146" i="1"/>
  <c r="B146" i="1"/>
  <c r="A146" i="1"/>
  <c r="D145" i="1"/>
  <c r="C145" i="1"/>
  <c r="B145" i="1"/>
  <c r="A145" i="1"/>
  <c r="D144" i="1"/>
  <c r="C144" i="1"/>
  <c r="B144" i="1"/>
  <c r="A144" i="1"/>
  <c r="B143" i="1"/>
  <c r="D140" i="1"/>
  <c r="C140" i="1"/>
  <c r="B140" i="1"/>
  <c r="A140" i="1"/>
  <c r="D139" i="1"/>
  <c r="C139" i="1"/>
  <c r="B139" i="1"/>
  <c r="A139" i="1"/>
  <c r="D138" i="1"/>
  <c r="C138" i="1"/>
  <c r="B138" i="1"/>
  <c r="A138" i="1"/>
  <c r="D137" i="1"/>
  <c r="C137" i="1"/>
  <c r="B137" i="1"/>
  <c r="A137" i="1"/>
  <c r="D136" i="1"/>
  <c r="C136" i="1"/>
  <c r="B136" i="1"/>
  <c r="A136" i="1"/>
  <c r="D135" i="1"/>
  <c r="C135" i="1"/>
  <c r="B135" i="1"/>
  <c r="A135" i="1"/>
  <c r="D134" i="1"/>
  <c r="C134" i="1"/>
  <c r="B134" i="1"/>
  <c r="A134" i="1"/>
  <c r="D133" i="1"/>
  <c r="C133" i="1"/>
  <c r="B133" i="1"/>
  <c r="A133" i="1"/>
  <c r="D132" i="1"/>
  <c r="C132" i="1"/>
  <c r="B132" i="1"/>
  <c r="A132" i="1"/>
  <c r="D131" i="1"/>
  <c r="C131" i="1"/>
  <c r="B131" i="1"/>
  <c r="A131" i="1"/>
  <c r="D130" i="1"/>
  <c r="C130" i="1"/>
  <c r="B130" i="1"/>
  <c r="A130" i="1"/>
  <c r="D129" i="1"/>
  <c r="C129" i="1"/>
  <c r="B129" i="1"/>
  <c r="A129" i="1"/>
  <c r="D128" i="1"/>
  <c r="C128" i="1"/>
  <c r="B128" i="1"/>
  <c r="A128" i="1"/>
  <c r="D127" i="1"/>
  <c r="C127" i="1"/>
  <c r="B127" i="1"/>
  <c r="A127" i="1"/>
  <c r="D126" i="1"/>
  <c r="C126" i="1"/>
  <c r="B126" i="1"/>
  <c r="A126" i="1"/>
  <c r="D125" i="1"/>
  <c r="C125" i="1"/>
  <c r="B125" i="1"/>
  <c r="A125" i="1"/>
  <c r="D124" i="1"/>
  <c r="C124" i="1"/>
  <c r="B124" i="1"/>
  <c r="A124" i="1"/>
  <c r="D123" i="1"/>
  <c r="C123" i="1"/>
  <c r="B123" i="1"/>
  <c r="A123" i="1"/>
  <c r="B122" i="1"/>
  <c r="B121" i="1"/>
  <c r="D117" i="1"/>
  <c r="C117" i="1"/>
  <c r="B117" i="1"/>
  <c r="A117" i="1"/>
  <c r="D116" i="1"/>
  <c r="C116" i="1"/>
  <c r="B116" i="1"/>
  <c r="A116" i="1"/>
  <c r="B115" i="1"/>
  <c r="A115" i="1"/>
  <c r="B112" i="1"/>
  <c r="A112" i="1"/>
  <c r="C109" i="1"/>
  <c r="B109" i="1"/>
  <c r="A109" i="1"/>
  <c r="C108" i="1"/>
  <c r="B108" i="1"/>
  <c r="A108" i="1"/>
  <c r="C107" i="1"/>
  <c r="B107" i="1"/>
  <c r="A107" i="1"/>
  <c r="C106" i="1"/>
  <c r="B106" i="1"/>
  <c r="A106" i="1"/>
  <c r="C105" i="1"/>
  <c r="B105" i="1"/>
  <c r="A105" i="1"/>
  <c r="C104" i="1"/>
  <c r="B104" i="1"/>
  <c r="A104" i="1"/>
  <c r="C103" i="1"/>
  <c r="B103" i="1"/>
  <c r="A103" i="1"/>
  <c r="B102" i="1"/>
  <c r="A102" i="1"/>
  <c r="D99" i="1"/>
  <c r="C99" i="1"/>
  <c r="B99" i="1"/>
  <c r="D98" i="1"/>
  <c r="C98" i="1"/>
  <c r="B98" i="1"/>
  <c r="D97" i="1"/>
  <c r="C97" i="1"/>
  <c r="B97" i="1"/>
  <c r="D96" i="1"/>
  <c r="C96" i="1"/>
  <c r="B96" i="1"/>
  <c r="D95" i="1"/>
  <c r="C95" i="1"/>
  <c r="B95" i="1"/>
  <c r="D94" i="1"/>
  <c r="C94" i="1"/>
  <c r="B94" i="1"/>
  <c r="D93" i="1"/>
  <c r="C93" i="1"/>
  <c r="B93" i="1"/>
  <c r="B92" i="1"/>
  <c r="D89" i="1"/>
  <c r="C89" i="1"/>
  <c r="B89" i="1"/>
  <c r="D88" i="1"/>
  <c r="C88" i="1"/>
  <c r="B88" i="1"/>
  <c r="B87" i="1"/>
  <c r="D84" i="1"/>
  <c r="C84" i="1"/>
  <c r="B84" i="1"/>
  <c r="D83" i="1"/>
  <c r="C83" i="1"/>
  <c r="B83" i="1"/>
  <c r="D82" i="1"/>
  <c r="C82" i="1"/>
  <c r="B82" i="1"/>
  <c r="D81" i="1"/>
  <c r="C81" i="1"/>
  <c r="B81" i="1"/>
  <c r="D80" i="1"/>
  <c r="C80" i="1"/>
  <c r="B80" i="1"/>
  <c r="D79" i="1"/>
  <c r="C79" i="1"/>
  <c r="B79" i="1"/>
  <c r="D78" i="1"/>
  <c r="C78" i="1"/>
  <c r="B78" i="1"/>
  <c r="D77" i="1"/>
  <c r="C77" i="1"/>
  <c r="B77" i="1"/>
  <c r="B76" i="1"/>
  <c r="B75" i="1"/>
  <c r="A75" i="1"/>
  <c r="E72" i="1"/>
  <c r="B72" i="1"/>
  <c r="A72" i="1"/>
  <c r="E71" i="1"/>
  <c r="B71" i="1"/>
  <c r="A71" i="1"/>
  <c r="B70" i="1"/>
  <c r="A70" i="1"/>
  <c r="E67" i="1"/>
  <c r="B67" i="1"/>
  <c r="A67" i="1"/>
  <c r="E66" i="1"/>
  <c r="B66" i="1"/>
  <c r="A66" i="1"/>
  <c r="E65" i="1"/>
  <c r="B65" i="1"/>
  <c r="A65" i="1"/>
  <c r="E64" i="1"/>
  <c r="B64" i="1"/>
  <c r="A64" i="1"/>
  <c r="E63" i="1"/>
  <c r="B63" i="1"/>
  <c r="A63" i="1"/>
  <c r="E62" i="1"/>
  <c r="B62" i="1"/>
  <c r="A62" i="1"/>
  <c r="E61" i="1"/>
  <c r="B61" i="1"/>
  <c r="A61" i="1"/>
  <c r="E60" i="1"/>
  <c r="B60" i="1"/>
  <c r="A60" i="1"/>
  <c r="E59" i="1"/>
  <c r="B59" i="1"/>
  <c r="A59" i="1"/>
  <c r="E58" i="1"/>
  <c r="B58" i="1"/>
  <c r="A58" i="1"/>
  <c r="E57" i="1"/>
  <c r="B57" i="1"/>
  <c r="A57" i="1"/>
  <c r="B56" i="1"/>
  <c r="A56" i="1"/>
  <c r="E53" i="1"/>
  <c r="B53" i="1"/>
  <c r="A53" i="1"/>
  <c r="E52" i="1"/>
  <c r="B52" i="1"/>
  <c r="A52" i="1"/>
  <c r="E51" i="1"/>
  <c r="B51" i="1"/>
  <c r="A51" i="1"/>
  <c r="E50" i="1"/>
  <c r="B50" i="1"/>
  <c r="A50" i="1"/>
  <c r="E49" i="1"/>
  <c r="B49" i="1"/>
  <c r="A49" i="1"/>
  <c r="B48" i="1"/>
  <c r="A48" i="1"/>
  <c r="E45" i="1"/>
  <c r="B45" i="1"/>
  <c r="A45" i="1"/>
  <c r="E44" i="1"/>
  <c r="B44" i="1"/>
  <c r="A44" i="1"/>
  <c r="E43" i="1"/>
  <c r="B43" i="1"/>
  <c r="A43" i="1"/>
  <c r="B42" i="1"/>
  <c r="A42" i="1"/>
  <c r="F39" i="1"/>
  <c r="E39" i="1"/>
  <c r="B39" i="1"/>
  <c r="F38" i="1"/>
  <c r="E38" i="1"/>
  <c r="B38" i="1"/>
  <c r="B37" i="1"/>
  <c r="E34" i="1"/>
  <c r="B34" i="1"/>
  <c r="E33" i="1"/>
  <c r="B33" i="1"/>
  <c r="E28" i="1"/>
  <c r="B28" i="1"/>
  <c r="E27" i="1"/>
  <c r="B27" i="1"/>
  <c r="B23" i="1"/>
  <c r="B22" i="1"/>
  <c r="B21" i="1"/>
  <c r="B18" i="1"/>
  <c r="B17" i="1"/>
  <c r="B16" i="1"/>
</calcChain>
</file>

<file path=xl/sharedStrings.xml><?xml version="1.0" encoding="utf-8"?>
<sst xmlns="http://schemas.openxmlformats.org/spreadsheetml/2006/main" count="116" uniqueCount="67">
  <si>
    <r>
      <t>[</t>
    </r>
    <r>
      <rPr>
        <i/>
        <sz val="20"/>
        <rFont val="Arial"/>
        <family val="2"/>
      </rPr>
      <t>Bidder's Letterhead</t>
    </r>
    <r>
      <rPr>
        <sz val="20"/>
        <rFont val="Arial"/>
        <family val="2"/>
      </rPr>
      <t>]</t>
    </r>
  </si>
  <si>
    <r>
      <t>[</t>
    </r>
    <r>
      <rPr>
        <i/>
        <sz val="10"/>
        <rFont val="Aptos Narrow"/>
        <family val="2"/>
        <scheme val="minor"/>
      </rPr>
      <t>Date</t>
    </r>
    <r>
      <rPr>
        <sz val="10"/>
        <rFont val="Aptos Narrow"/>
        <family val="2"/>
        <scheme val="minor"/>
      </rPr>
      <t>]</t>
    </r>
  </si>
  <si>
    <t>To: Tarlac State University</t>
  </si>
  <si>
    <r>
      <t>Re: [</t>
    </r>
    <r>
      <rPr>
        <i/>
        <sz val="10"/>
        <rFont val="Times New Roman"/>
        <family val="1"/>
      </rPr>
      <t>Invitation to Bid No.</t>
    </r>
    <r>
      <rPr>
        <sz val="10"/>
        <rFont val="Times New Roman"/>
        <family val="1"/>
      </rPr>
      <t>]</t>
    </r>
  </si>
  <si>
    <t>BILL OF QUANTITIES</t>
  </si>
  <si>
    <t>Item No.</t>
  </si>
  <si>
    <t>Work Description</t>
  </si>
  <si>
    <t>Materials, supplies, etc.</t>
  </si>
  <si>
    <t>Work Item</t>
  </si>
  <si>
    <t>Direct Cost</t>
  </si>
  <si>
    <t>Indirect Cost</t>
  </si>
  <si>
    <t>Total Direct &amp; Indirect Cost</t>
  </si>
  <si>
    <t>Value Added Tax</t>
  </si>
  <si>
    <t>Total Cost</t>
  </si>
  <si>
    <t>Materials, Labor, &amp; Equipment</t>
  </si>
  <si>
    <t>Overhead, Contingencies,  Miscellaneous, &amp; Profit</t>
  </si>
  <si>
    <t>Quantity</t>
  </si>
  <si>
    <t>Unit</t>
  </si>
  <si>
    <t>(1)</t>
  </si>
  <si>
    <t>(2)</t>
  </si>
  <si>
    <t>(3)</t>
  </si>
  <si>
    <t>(4)</t>
  </si>
  <si>
    <t>(5)</t>
  </si>
  <si>
    <t>(6)</t>
  </si>
  <si>
    <t>(7)</t>
  </si>
  <si>
    <t>(8)</t>
  </si>
  <si>
    <t>(9)</t>
  </si>
  <si>
    <t>(10)</t>
  </si>
  <si>
    <t>(11)</t>
  </si>
  <si>
    <t>General Requirements</t>
  </si>
  <si>
    <t>lot</t>
  </si>
  <si>
    <t>Sub-Total</t>
  </si>
  <si>
    <t>Structural Works</t>
  </si>
  <si>
    <t>m³</t>
  </si>
  <si>
    <t>Architectural Works</t>
  </si>
  <si>
    <t>Masonry Works</t>
  </si>
  <si>
    <t xml:space="preserve">4.1.1 </t>
  </si>
  <si>
    <t>m²</t>
  </si>
  <si>
    <t xml:space="preserve">4.1.2 </t>
  </si>
  <si>
    <t>4.2.1</t>
  </si>
  <si>
    <t>4.2.2</t>
  </si>
  <si>
    <t>set</t>
  </si>
  <si>
    <t>5.1.1</t>
  </si>
  <si>
    <t>5.1.2</t>
  </si>
  <si>
    <t>5.1.3</t>
  </si>
  <si>
    <t>5.1.4</t>
  </si>
  <si>
    <t>5.1.5</t>
  </si>
  <si>
    <t>5.1.6</t>
  </si>
  <si>
    <t>5.1.7</t>
  </si>
  <si>
    <t>5.1.8</t>
  </si>
  <si>
    <t>5.2.1</t>
  </si>
  <si>
    <t>5.2.2</t>
  </si>
  <si>
    <t>5.3.1</t>
  </si>
  <si>
    <t>5.3.2</t>
  </si>
  <si>
    <t>5.3.3</t>
  </si>
  <si>
    <t>5.3.4</t>
  </si>
  <si>
    <t>5.3.5</t>
  </si>
  <si>
    <t>5.3.6</t>
  </si>
  <si>
    <t>5.3.7</t>
  </si>
  <si>
    <t>roll</t>
  </si>
  <si>
    <t>pc</t>
  </si>
  <si>
    <t>Total Bid Price</t>
  </si>
  <si>
    <r>
      <t>(</t>
    </r>
    <r>
      <rPr>
        <i/>
        <sz val="10"/>
        <rFont val="Aptos Narrow"/>
        <family val="2"/>
        <scheme val="minor"/>
      </rPr>
      <t>State total amount of Bid in words</t>
    </r>
    <r>
      <rPr>
        <sz val="10"/>
        <rFont val="Aptos Narrow"/>
        <family val="2"/>
        <scheme val="minor"/>
      </rPr>
      <t>)</t>
    </r>
  </si>
  <si>
    <r>
      <t>(</t>
    </r>
    <r>
      <rPr>
        <i/>
        <sz val="10"/>
        <rFont val="Aptos Narrow"/>
        <family val="2"/>
        <scheme val="minor"/>
      </rPr>
      <t>Total amount in figres)</t>
    </r>
  </si>
  <si>
    <r>
      <t>[</t>
    </r>
    <r>
      <rPr>
        <i/>
        <sz val="11"/>
        <color theme="1"/>
        <rFont val="Aptos Narrow"/>
        <family val="2"/>
        <scheme val="minor"/>
      </rPr>
      <t>Signature</t>
    </r>
    <r>
      <rPr>
        <sz val="11"/>
        <color theme="1"/>
        <rFont val="Aptos Narrow"/>
        <family val="2"/>
        <scheme val="minor"/>
      </rPr>
      <t>]</t>
    </r>
  </si>
  <si>
    <r>
      <t>[</t>
    </r>
    <r>
      <rPr>
        <i/>
        <sz val="11"/>
        <color theme="1"/>
        <rFont val="Aptos Narrow"/>
        <family val="2"/>
        <scheme val="minor"/>
      </rPr>
      <t>Name of Authorized Signatory</t>
    </r>
    <r>
      <rPr>
        <sz val="11"/>
        <color theme="1"/>
        <rFont val="Aptos Narrow"/>
        <family val="2"/>
        <scheme val="minor"/>
      </rPr>
      <t>]</t>
    </r>
  </si>
  <si>
    <r>
      <t>[</t>
    </r>
    <r>
      <rPr>
        <i/>
        <sz val="11"/>
        <color theme="1"/>
        <rFont val="Aptos Narrow"/>
        <family val="2"/>
        <scheme val="minor"/>
      </rPr>
      <t>Position/Title of Authorized Signatory]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</si>
</sst>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5" formatCode="0.0"/>
  </numFmts>
  <fonts count="20" x14ac:knownFonts="1">
    <font>
      <sz val="11"/>
      <color theme="1"/>
      <name val="Aptos Narrow"/>
      <family val="2"/>
      <scheme val="minor"/>
    </font>
    <font>
      <sz val="11"/>
      <color theme="1"/>
      <name val="Aptos Narrow"/>
      <family val="2"/>
      <scheme val="minor"/>
    </font>
    <font>
      <sz val="20"/>
      <name val="Arial"/>
      <family val="2"/>
    </font>
    <font>
      <i/>
      <sz val="20"/>
      <name val="Arial"/>
      <family val="2"/>
    </font>
    <font>
      <sz val="10"/>
      <name val="Aptos Narrow"/>
      <family val="2"/>
      <scheme val="minor"/>
    </font>
    <font>
      <i/>
      <sz val="10"/>
      <name val="Aptos Narrow"/>
      <family val="2"/>
      <scheme val="minor"/>
    </font>
    <font>
      <sz val="11"/>
      <name val="Aptos Narrow"/>
      <family val="2"/>
      <scheme val="minor"/>
    </font>
    <font>
      <sz val="10"/>
      <name val="Times New Roman"/>
      <family val="1"/>
    </font>
    <font>
      <i/>
      <sz val="10"/>
      <name val="Times New Roman"/>
      <family val="1"/>
    </font>
    <font>
      <b/>
      <sz val="11"/>
      <name val="Aptos Narrow"/>
      <family val="2"/>
      <scheme val="minor"/>
    </font>
    <font>
      <b/>
      <sz val="12"/>
      <name val="Aptos Narrow"/>
      <family val="2"/>
      <scheme val="minor"/>
    </font>
    <font>
      <b/>
      <sz val="10"/>
      <name val="Aptos Narrow"/>
      <family val="2"/>
      <scheme val="minor"/>
    </font>
    <font>
      <b/>
      <sz val="10"/>
      <color theme="1"/>
      <name val="Aptos Narrow"/>
      <family val="2"/>
      <scheme val="minor"/>
    </font>
    <font>
      <sz val="10"/>
      <color theme="1"/>
      <name val="Aptos Narrow"/>
      <family val="2"/>
      <scheme val="minor"/>
    </font>
    <font>
      <sz val="9"/>
      <color theme="1"/>
      <name val="Aptos Narrow"/>
      <family val="2"/>
      <scheme val="minor"/>
    </font>
    <font>
      <sz val="11"/>
      <color theme="1"/>
      <name val="Arial"/>
      <family val="2"/>
    </font>
    <font>
      <i/>
      <sz val="11"/>
      <color theme="1"/>
      <name val="Aptos Narrow"/>
      <family val="2"/>
      <scheme val="minor"/>
    </font>
    <font>
      <b/>
      <sz val="12"/>
      <name val="Times New Roman"/>
      <family val="1"/>
    </font>
    <font>
      <i/>
      <sz val="12"/>
      <name val="Times New Roman"/>
      <family val="1"/>
    </font>
    <font>
      <sz val="12"/>
      <name val="Times New Roman"/>
      <family val="1"/>
    </font>
  </fonts>
  <fills count="4">
    <fill>
      <patternFill patternType="none"/>
    </fill>
    <fill>
      <patternFill patternType="gray125"/>
    </fill>
    <fill>
      <patternFill patternType="solid">
        <fgColor theme="0" tint="-0.14999847407452621"/>
        <bgColor indexed="64"/>
      </patternFill>
    </fill>
    <fill>
      <patternFill patternType="solid">
        <fgColor theme="6" tint="0.59999389629810485"/>
        <bgColor indexed="64"/>
      </patternFill>
    </fill>
  </fills>
  <borders count="17">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3">
    <xf numFmtId="0" fontId="0" fillId="0" borderId="0"/>
    <xf numFmtId="43" fontId="1" fillId="0" borderId="0" applyFont="0" applyFill="0" applyBorder="0" applyAlignment="0" applyProtection="0"/>
    <xf numFmtId="0" fontId="15" fillId="0" borderId="0"/>
  </cellStyleXfs>
  <cellXfs count="119">
    <xf numFmtId="0" fontId="0" fillId="0" borderId="0" xfId="0"/>
    <xf numFmtId="0" fontId="2" fillId="0" borderId="0" xfId="0" applyFont="1" applyAlignment="1">
      <alignment horizontal="center"/>
    </xf>
    <xf numFmtId="0" fontId="2" fillId="0" borderId="0" xfId="0" applyFont="1" applyAlignment="1">
      <alignment horizontal="center"/>
    </xf>
    <xf numFmtId="0" fontId="4" fillId="0" borderId="0" xfId="0" applyFont="1" applyAlignment="1">
      <alignment horizontal="center" vertical="center"/>
    </xf>
    <xf numFmtId="0" fontId="6" fillId="0" borderId="0" xfId="0" applyFont="1" applyAlignment="1">
      <alignment horizontal="right"/>
    </xf>
    <xf numFmtId="0" fontId="6" fillId="0" borderId="0" xfId="0" applyFont="1"/>
    <xf numFmtId="0" fontId="6" fillId="0" borderId="0" xfId="0" applyFont="1" applyAlignment="1">
      <alignment horizontal="right" vertical="center"/>
    </xf>
    <xf numFmtId="49" fontId="6" fillId="0" borderId="0" xfId="0" applyNumberFormat="1" applyFont="1" applyAlignment="1">
      <alignment horizontal="center" vertical="center"/>
    </xf>
    <xf numFmtId="4" fontId="0" fillId="0" borderId="0" xfId="0" applyNumberFormat="1"/>
    <xf numFmtId="0" fontId="7" fillId="0" borderId="0" xfId="0" applyFont="1" applyAlignment="1">
      <alignment horizontal="left"/>
    </xf>
    <xf numFmtId="0" fontId="9" fillId="0" borderId="0" xfId="0" applyFont="1" applyAlignment="1">
      <alignment horizontal="left"/>
    </xf>
    <xf numFmtId="0" fontId="10" fillId="0" borderId="0" xfId="0" applyFont="1" applyAlignment="1">
      <alignment horizontal="center"/>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4" xfId="0" applyFont="1" applyBorder="1" applyAlignment="1">
      <alignment horizontal="center"/>
    </xf>
    <xf numFmtId="49" fontId="12" fillId="0" borderId="4" xfId="0" applyNumberFormat="1" applyFont="1" applyBorder="1" applyAlignment="1">
      <alignment horizontal="center"/>
    </xf>
    <xf numFmtId="0" fontId="12" fillId="0" borderId="4" xfId="0" applyFont="1" applyBorder="1" applyAlignment="1">
      <alignment horizontal="center" vertical="center" wrapText="1"/>
    </xf>
    <xf numFmtId="4" fontId="12" fillId="0" borderId="1" xfId="0" applyNumberFormat="1" applyFont="1" applyBorder="1" applyAlignment="1">
      <alignment horizontal="center" vertical="center" wrapText="1"/>
    </xf>
    <xf numFmtId="4" fontId="12" fillId="0" borderId="1" xfId="0" applyNumberFormat="1" applyFont="1" applyBorder="1" applyAlignment="1">
      <alignment horizontal="center" vertical="center"/>
    </xf>
    <xf numFmtId="0" fontId="11" fillId="0" borderId="5"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7" xfId="0" applyFont="1" applyBorder="1" applyAlignment="1">
      <alignment horizontal="center" vertical="center" wrapText="1"/>
    </xf>
    <xf numFmtId="0" fontId="13" fillId="0" borderId="4" xfId="0" applyFont="1" applyBorder="1" applyAlignment="1">
      <alignment horizontal="center" vertical="center" wrapText="1"/>
    </xf>
    <xf numFmtId="49" fontId="14" fillId="0" borderId="4" xfId="0" applyNumberFormat="1" applyFont="1" applyBorder="1" applyAlignment="1">
      <alignment horizontal="center" vertical="center" wrapText="1"/>
    </xf>
    <xf numFmtId="4" fontId="12" fillId="0" borderId="5" xfId="0" applyNumberFormat="1" applyFont="1" applyBorder="1" applyAlignment="1">
      <alignment horizontal="center" vertical="center" wrapText="1"/>
    </xf>
    <xf numFmtId="4" fontId="12" fillId="0" borderId="5" xfId="0" applyNumberFormat="1" applyFont="1" applyBorder="1" applyAlignment="1">
      <alignment horizontal="center" vertical="center"/>
    </xf>
    <xf numFmtId="0" fontId="4" fillId="0" borderId="5" xfId="0" applyFont="1" applyBorder="1" applyAlignment="1">
      <alignment horizontal="center" vertical="center" wrapText="1"/>
    </xf>
    <xf numFmtId="49" fontId="4" fillId="0" borderId="5" xfId="0" applyNumberFormat="1" applyFont="1" applyBorder="1" applyAlignment="1">
      <alignment horizontal="center" vertical="center" wrapText="1"/>
    </xf>
    <xf numFmtId="0" fontId="13" fillId="0" borderId="1" xfId="0" applyFont="1" applyBorder="1" applyAlignment="1">
      <alignment horizontal="center" vertical="center" wrapText="1"/>
    </xf>
    <xf numFmtId="49" fontId="14" fillId="0" borderId="1" xfId="0" applyNumberFormat="1" applyFont="1" applyBorder="1" applyAlignment="1">
      <alignment horizontal="center" vertical="center" wrapText="1"/>
    </xf>
    <xf numFmtId="0" fontId="12" fillId="0" borderId="1" xfId="0" applyFont="1" applyBorder="1" applyAlignment="1">
      <alignment horizontal="center" vertical="center" wrapText="1"/>
    </xf>
    <xf numFmtId="49" fontId="11" fillId="0" borderId="8" xfId="0" applyNumberFormat="1" applyFont="1" applyBorder="1" applyAlignment="1">
      <alignment horizontal="center" vertical="center" wrapText="1"/>
    </xf>
    <xf numFmtId="49" fontId="12" fillId="0" borderId="8" xfId="0" applyNumberFormat="1" applyFont="1" applyBorder="1" applyAlignment="1">
      <alignment horizontal="center" vertical="center"/>
    </xf>
    <xf numFmtId="1" fontId="11" fillId="2" borderId="4" xfId="0" applyNumberFormat="1" applyFont="1" applyFill="1" applyBorder="1" applyAlignment="1">
      <alignment horizontal="right"/>
    </xf>
    <xf numFmtId="0" fontId="11" fillId="2" borderId="9" xfId="0" applyFont="1" applyFill="1" applyBorder="1" applyAlignment="1">
      <alignment horizontal="left"/>
    </xf>
    <xf numFmtId="0" fontId="11" fillId="2" borderId="10" xfId="0" applyFont="1" applyFill="1" applyBorder="1" applyAlignment="1">
      <alignment horizontal="left"/>
    </xf>
    <xf numFmtId="0" fontId="11" fillId="2" borderId="11" xfId="0" applyFont="1" applyFill="1" applyBorder="1" applyAlignment="1">
      <alignment horizontal="left"/>
    </xf>
    <xf numFmtId="0" fontId="4" fillId="0" borderId="4" xfId="0" applyFont="1" applyBorder="1" applyAlignment="1">
      <alignment horizontal="right" vertical="center"/>
    </xf>
    <xf numFmtId="0" fontId="4" fillId="0" borderId="4" xfId="0" applyFont="1" applyBorder="1" applyAlignment="1">
      <alignment horizontal="left" vertical="center" wrapText="1"/>
    </xf>
    <xf numFmtId="0" fontId="4" fillId="2" borderId="9" xfId="1" applyNumberFormat="1" applyFont="1" applyFill="1" applyBorder="1" applyAlignment="1">
      <alignment horizontal="center" vertical="center"/>
    </xf>
    <xf numFmtId="0" fontId="4" fillId="2" borderId="11" xfId="1" applyNumberFormat="1" applyFont="1" applyFill="1" applyBorder="1" applyAlignment="1">
      <alignment horizontal="center" vertical="center"/>
    </xf>
    <xf numFmtId="1" fontId="4" fillId="0" borderId="4" xfId="1" applyNumberFormat="1" applyFont="1" applyFill="1" applyBorder="1" applyAlignment="1">
      <alignment horizontal="center" vertical="center"/>
    </xf>
    <xf numFmtId="49" fontId="4" fillId="0" borderId="4" xfId="1" applyNumberFormat="1" applyFont="1" applyFill="1" applyBorder="1" applyAlignment="1">
      <alignment horizontal="center" vertical="center"/>
    </xf>
    <xf numFmtId="0" fontId="13" fillId="0" borderId="4" xfId="0" applyFont="1" applyBorder="1"/>
    <xf numFmtId="4" fontId="13" fillId="0" borderId="4" xfId="0" applyNumberFormat="1" applyFont="1" applyBorder="1"/>
    <xf numFmtId="0" fontId="11" fillId="0" borderId="9" xfId="0" applyFont="1" applyBorder="1" applyAlignment="1">
      <alignment horizontal="right" vertical="center" wrapText="1" indent="2"/>
    </xf>
    <xf numFmtId="0" fontId="11" fillId="0" borderId="10" xfId="0" applyFont="1" applyBorder="1" applyAlignment="1">
      <alignment horizontal="right" vertical="center" wrapText="1" indent="2"/>
    </xf>
    <xf numFmtId="0" fontId="11" fillId="0" borderId="11" xfId="0" applyFont="1" applyBorder="1" applyAlignment="1">
      <alignment horizontal="right" vertical="center" wrapText="1" indent="2"/>
    </xf>
    <xf numFmtId="4" fontId="12" fillId="0" borderId="4" xfId="0" applyNumberFormat="1" applyFont="1" applyBorder="1"/>
    <xf numFmtId="0" fontId="4" fillId="0" borderId="4" xfId="0" applyFont="1" applyBorder="1" applyAlignment="1">
      <alignment horizontal="center" vertical="center"/>
    </xf>
    <xf numFmtId="1" fontId="11" fillId="2" borderId="5" xfId="0" applyNumberFormat="1" applyFont="1" applyFill="1" applyBorder="1" applyAlignment="1">
      <alignment horizontal="right"/>
    </xf>
    <xf numFmtId="2" fontId="4" fillId="2" borderId="9" xfId="1" applyNumberFormat="1" applyFont="1" applyFill="1" applyBorder="1" applyAlignment="1">
      <alignment horizontal="center" vertical="center"/>
    </xf>
    <xf numFmtId="2" fontId="4" fillId="2" borderId="11" xfId="1" applyNumberFormat="1" applyFont="1" applyFill="1" applyBorder="1" applyAlignment="1">
      <alignment horizontal="center" vertical="center"/>
    </xf>
    <xf numFmtId="43" fontId="4" fillId="0" borderId="4" xfId="1" applyFont="1" applyFill="1" applyBorder="1" applyAlignment="1">
      <alignment horizontal="right" vertical="center"/>
    </xf>
    <xf numFmtId="165" fontId="11" fillId="0" borderId="4" xfId="0" applyNumberFormat="1" applyFont="1" applyBorder="1" applyAlignment="1">
      <alignment horizontal="right" vertical="center"/>
    </xf>
    <xf numFmtId="0" fontId="11" fillId="0" borderId="4" xfId="0" applyFont="1" applyBorder="1" applyAlignment="1">
      <alignment horizontal="left" vertical="center" wrapText="1"/>
    </xf>
    <xf numFmtId="2" fontId="4" fillId="0" borderId="4" xfId="1" applyNumberFormat="1" applyFont="1" applyFill="1" applyBorder="1" applyAlignment="1">
      <alignment horizontal="center" vertical="center"/>
    </xf>
    <xf numFmtId="49" fontId="4" fillId="0" borderId="4" xfId="1" applyNumberFormat="1" applyFont="1" applyBorder="1" applyAlignment="1">
      <alignment horizontal="center" vertical="center"/>
    </xf>
    <xf numFmtId="0" fontId="4" fillId="0" borderId="4" xfId="1" applyNumberFormat="1" applyFont="1" applyFill="1" applyBorder="1" applyAlignment="1">
      <alignment vertical="center"/>
    </xf>
    <xf numFmtId="1" fontId="4" fillId="2" borderId="9" xfId="1" applyNumberFormat="1" applyFont="1" applyFill="1" applyBorder="1" applyAlignment="1">
      <alignment horizontal="center" vertical="center"/>
    </xf>
    <xf numFmtId="1" fontId="4" fillId="2" borderId="10" xfId="1" applyNumberFormat="1" applyFont="1" applyFill="1" applyBorder="1" applyAlignment="1">
      <alignment horizontal="center" vertical="center"/>
    </xf>
    <xf numFmtId="1" fontId="4" fillId="2" borderId="11" xfId="1" applyNumberFormat="1" applyFont="1" applyFill="1" applyBorder="1" applyAlignment="1">
      <alignment horizontal="center" vertical="center"/>
    </xf>
    <xf numFmtId="0" fontId="4" fillId="0" borderId="12" xfId="0" applyFont="1" applyBorder="1" applyAlignment="1">
      <alignment horizontal="right" vertical="center"/>
    </xf>
    <xf numFmtId="0" fontId="13" fillId="0" borderId="4" xfId="0" applyFont="1" applyBorder="1" applyAlignment="1">
      <alignment horizontal="left" vertical="center" wrapText="1"/>
    </xf>
    <xf numFmtId="43" fontId="13" fillId="2" borderId="9" xfId="0" applyNumberFormat="1" applyFont="1" applyFill="1" applyBorder="1" applyAlignment="1">
      <alignment horizontal="center" vertical="center"/>
    </xf>
    <xf numFmtId="43" fontId="13" fillId="2" borderId="11" xfId="0" applyNumberFormat="1" applyFont="1" applyFill="1" applyBorder="1" applyAlignment="1">
      <alignment horizontal="center" vertical="center"/>
    </xf>
    <xf numFmtId="43" fontId="13" fillId="0" borderId="4" xfId="0" applyNumberFormat="1" applyFont="1" applyBorder="1" applyAlignment="1">
      <alignment horizontal="center" vertical="center"/>
    </xf>
    <xf numFmtId="2" fontId="4" fillId="0" borderId="4" xfId="0" applyNumberFormat="1" applyFont="1" applyBorder="1" applyAlignment="1">
      <alignment horizontal="center" vertical="center"/>
    </xf>
    <xf numFmtId="43" fontId="13" fillId="2" borderId="9" xfId="0" applyNumberFormat="1" applyFont="1" applyFill="1" applyBorder="1" applyAlignment="1">
      <alignment horizontal="center" vertical="center"/>
    </xf>
    <xf numFmtId="43" fontId="13" fillId="2" borderId="11" xfId="0" applyNumberFormat="1" applyFont="1" applyFill="1" applyBorder="1" applyAlignment="1">
      <alignment horizontal="center" vertical="center"/>
    </xf>
    <xf numFmtId="2" fontId="13" fillId="0" borderId="4" xfId="0" applyNumberFormat="1" applyFont="1" applyBorder="1" applyAlignment="1">
      <alignment horizontal="center" vertical="center"/>
    </xf>
    <xf numFmtId="165" fontId="4" fillId="0" borderId="4" xfId="0" applyNumberFormat="1" applyFont="1" applyBorder="1" applyAlignment="1">
      <alignment horizontal="right" vertical="center"/>
    </xf>
    <xf numFmtId="43" fontId="13" fillId="0" borderId="4" xfId="1" applyFont="1" applyBorder="1" applyAlignment="1">
      <alignment horizontal="center" vertical="center"/>
    </xf>
    <xf numFmtId="0" fontId="13" fillId="0" borderId="4" xfId="0" applyFont="1" applyBorder="1" applyAlignment="1">
      <alignment horizontal="center" vertical="center"/>
    </xf>
    <xf numFmtId="1" fontId="13" fillId="0" borderId="4" xfId="0" applyNumberFormat="1" applyFont="1" applyBorder="1" applyAlignment="1">
      <alignment horizontal="center" vertical="center"/>
    </xf>
    <xf numFmtId="0" fontId="11" fillId="3" borderId="9" xfId="0" applyFont="1" applyFill="1" applyBorder="1" applyAlignment="1">
      <alignment horizontal="left"/>
    </xf>
    <xf numFmtId="0" fontId="11" fillId="3" borderId="10" xfId="0" applyFont="1" applyFill="1" applyBorder="1" applyAlignment="1">
      <alignment horizontal="left"/>
    </xf>
    <xf numFmtId="0" fontId="11" fillId="3" borderId="11" xfId="0" applyFont="1" applyFill="1" applyBorder="1" applyAlignment="1">
      <alignment horizontal="left"/>
    </xf>
    <xf numFmtId="0" fontId="12" fillId="0" borderId="4" xfId="0" applyFont="1" applyBorder="1" applyAlignment="1">
      <alignment horizontal="right" vertical="center"/>
    </xf>
    <xf numFmtId="0" fontId="12" fillId="0" borderId="4" xfId="0" applyFont="1" applyBorder="1" applyAlignment="1">
      <alignment vertical="center"/>
    </xf>
    <xf numFmtId="2" fontId="4" fillId="0" borderId="4" xfId="1" applyNumberFormat="1" applyFont="1" applyFill="1" applyBorder="1" applyAlignment="1">
      <alignment vertical="center"/>
    </xf>
    <xf numFmtId="0" fontId="13" fillId="0" borderId="4" xfId="0" applyFont="1" applyBorder="1" applyAlignment="1">
      <alignment horizontal="right" vertical="center"/>
    </xf>
    <xf numFmtId="0" fontId="13" fillId="0" borderId="4" xfId="0" applyFont="1" applyBorder="1" applyAlignment="1">
      <alignment vertical="center"/>
    </xf>
    <xf numFmtId="0" fontId="11" fillId="2" borderId="2" xfId="0" applyFont="1" applyFill="1" applyBorder="1" applyAlignment="1">
      <alignment horizontal="center"/>
    </xf>
    <xf numFmtId="0" fontId="11" fillId="2" borderId="13" xfId="0" applyFont="1" applyFill="1" applyBorder="1" applyAlignment="1">
      <alignment horizontal="center"/>
    </xf>
    <xf numFmtId="0" fontId="11" fillId="2" borderId="3" xfId="0" applyFont="1" applyFill="1" applyBorder="1" applyAlignment="1">
      <alignment horizontal="center"/>
    </xf>
    <xf numFmtId="0" fontId="11" fillId="2" borderId="14" xfId="0" applyFont="1" applyFill="1" applyBorder="1" applyAlignment="1">
      <alignment horizontal="center"/>
    </xf>
    <xf numFmtId="0" fontId="11" fillId="2" borderId="0" xfId="0" applyFont="1" applyFill="1" applyAlignment="1">
      <alignment horizontal="center"/>
    </xf>
    <xf numFmtId="0" fontId="11" fillId="2" borderId="15" xfId="0" applyFont="1" applyFill="1" applyBorder="1" applyAlignment="1">
      <alignment horizontal="center"/>
    </xf>
    <xf numFmtId="0" fontId="13" fillId="0" borderId="4" xfId="0" applyFont="1" applyBorder="1" applyAlignment="1">
      <alignment vertical="center" wrapText="1"/>
    </xf>
    <xf numFmtId="0" fontId="12" fillId="0" borderId="4" xfId="0" applyFont="1" applyBorder="1" applyAlignment="1">
      <alignment horizontal="right"/>
    </xf>
    <xf numFmtId="0" fontId="4" fillId="2" borderId="2"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0" xfId="0" applyFont="1" applyFill="1" applyAlignment="1">
      <alignment horizontal="center" vertical="center"/>
    </xf>
    <xf numFmtId="0" fontId="4" fillId="2" borderId="15" xfId="0" applyFont="1" applyFill="1" applyBorder="1" applyAlignment="1">
      <alignment horizontal="center" vertical="center"/>
    </xf>
    <xf numFmtId="0" fontId="13" fillId="0" borderId="4" xfId="2" applyFont="1" applyBorder="1" applyAlignment="1">
      <alignment horizontal="left" vertical="center" wrapText="1"/>
    </xf>
    <xf numFmtId="0" fontId="6" fillId="2" borderId="2"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0" xfId="0" applyFont="1" applyFill="1" applyAlignment="1">
      <alignment horizontal="center" vertical="center"/>
    </xf>
    <xf numFmtId="0" fontId="6" fillId="2" borderId="15"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7" xfId="0" applyFont="1" applyFill="1" applyBorder="1" applyAlignment="1">
      <alignment horizontal="center" vertical="center"/>
    </xf>
    <xf numFmtId="0" fontId="4" fillId="0" borderId="4" xfId="0" applyFont="1" applyBorder="1" applyAlignment="1">
      <alignment horizontal="right"/>
    </xf>
    <xf numFmtId="0" fontId="11" fillId="0" borderId="4" xfId="0" applyFont="1" applyBorder="1" applyAlignment="1">
      <alignment horizontal="right"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4" xfId="0" applyFont="1" applyBorder="1" applyAlignment="1">
      <alignment vertical="center" shrinkToFit="1"/>
    </xf>
    <xf numFmtId="4" fontId="0" fillId="0" borderId="0" xfId="0" applyNumberFormat="1" applyAlignment="1">
      <alignment horizontal="center"/>
    </xf>
    <xf numFmtId="0" fontId="17" fillId="0" borderId="0" xfId="0" applyFont="1" applyAlignment="1">
      <alignment horizontal="left" vertical="center"/>
    </xf>
    <xf numFmtId="0" fontId="18" fillId="0" borderId="0" xfId="0" applyFont="1" applyAlignment="1">
      <alignment horizontal="left" vertical="center"/>
    </xf>
    <xf numFmtId="0" fontId="18" fillId="0" borderId="0" xfId="0" applyFont="1" applyAlignment="1">
      <alignment horizontal="left" vertical="center" indent="10"/>
    </xf>
    <xf numFmtId="49" fontId="9" fillId="0" borderId="0" xfId="0" applyNumberFormat="1" applyFont="1" applyAlignment="1">
      <alignment horizontal="center" vertical="center"/>
    </xf>
    <xf numFmtId="0" fontId="19" fillId="0" borderId="0" xfId="0" applyFont="1" applyAlignment="1">
      <alignment horizontal="left" vertical="center" indent="10"/>
    </xf>
  </cellXfs>
  <cellStyles count="3">
    <cellStyle name="Comma" xfId="1" builtinId="3"/>
    <cellStyle name="Normal" xfId="0" builtinId="0"/>
    <cellStyle name="Normal 3" xfId="2" xr:uid="{D133F5F1-1F91-4228-B507-9C1E09EFC20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tsueduph-my.sharepoint.com/personal/msesguerra_tsu_edu_ph/Documents/MAYBEL/PROJECTS/CIT/ABC_CIT_2%20(1).xlsx" TargetMode="External"/><Relationship Id="rId1" Type="http://schemas.openxmlformats.org/officeDocument/2006/relationships/externalLinkPath" Target="/personal/msesguerra_tsu_edu_ph/Documents/MAYBEL/PROJECTS/CIT/ABC_CIT_2%20(1).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HP\OneDrive%20-%20Tarlac%20State%20University\Desktop\New%20folder%20(2)\ABC-CPAG%20COMPLETION%20AFTER%20PREPROC.xlsx" TargetMode="External"/><Relationship Id="rId1" Type="http://schemas.openxmlformats.org/officeDocument/2006/relationships/externalLinkPath" Target="file:///C:\Users\HP\OneDrive%20-%20Tarlac%20State%20University\Desktop\New%20folder%20(2)\ABC-CPAG%20COMPLETION%20AFTER%20PREPR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ABC(CIT) (3m)"/>
      <sheetName val="ABC(CIT)"/>
      <sheetName val="ABC(FINAL)"/>
      <sheetName val="S-CURVE1"/>
      <sheetName val="Sheet5 (3M)"/>
      <sheetName val="Sheet5"/>
      <sheetName val="1.1"/>
      <sheetName val="1.2"/>
      <sheetName val="1.2.1"/>
      <sheetName val="1.3"/>
      <sheetName val="1.3.1"/>
      <sheetName val="2.1"/>
      <sheetName val="2.2"/>
      <sheetName val="3.1"/>
    </sheetNames>
    <sheetDataSet>
      <sheetData sheetId="0" refreshError="1"/>
      <sheetData sheetId="1" refreshError="1"/>
      <sheetData sheetId="2" refreshError="1">
        <row r="47">
          <cell r="B47" t="str">
            <v>Mobilization &amp; Demobilization</v>
          </cell>
        </row>
        <row r="48">
          <cell r="B48" t="str">
            <v>Construction Occupational Safety &amp; Health</v>
          </cell>
        </row>
        <row r="49">
          <cell r="B49" t="str">
            <v>Temporary Facilities, Billboard and Barricade</v>
          </cell>
        </row>
        <row r="51">
          <cell r="B51" t="str">
            <v>Demolition, Hauling, and Disposal</v>
          </cell>
        </row>
        <row r="52">
          <cell r="B52" t="str">
            <v>Demolition/Removal/Dismantling of Existing CHB Walls, Plumbing pipes and fixtures, slab, floor and wall tiles incl. topping, ceiling, door and windows, and all other affected areas</v>
          </cell>
        </row>
        <row r="53">
          <cell r="B53" t="str">
            <v>Clearing, Hauling and Disposal of Debris and Scrap Materials</v>
          </cell>
        </row>
        <row r="56">
          <cell r="B56" t="str">
            <v>Lintel Beam for Doors &amp; Windows</v>
          </cell>
        </row>
        <row r="57">
          <cell r="C57">
            <v>0.64890000000000014</v>
          </cell>
        </row>
        <row r="63">
          <cell r="B63" t="str">
            <v>Slab on Fill</v>
          </cell>
        </row>
        <row r="64">
          <cell r="C64">
            <v>11.2476</v>
          </cell>
        </row>
        <row r="72">
          <cell r="B72" t="str">
            <v>4" CHB Interior Wall(including tie wire, mortar and 10mm ∅ steel reinforcement every three layer of CHB layer and 0.60m vertical spacing)</v>
          </cell>
          <cell r="C72">
            <v>108.16130587893372</v>
          </cell>
        </row>
        <row r="73">
          <cell r="B73" t="str">
            <v>Cement Plastering of Interior Walls, Columns, Lintel Beams, Window &amp; Door Openings etc.</v>
          </cell>
          <cell r="C73">
            <v>206.86</v>
          </cell>
        </row>
        <row r="75">
          <cell r="B75" t="str">
            <v>Ceiling Works</v>
          </cell>
        </row>
        <row r="76">
          <cell r="B76" t="str">
            <v>4.50 mm thk. Fiber Cement Board Ceiling on Metal Furring Framing System with complete accessories</v>
          </cell>
          <cell r="C76">
            <v>200.28749999999999</v>
          </cell>
          <cell r="D76" t="str">
            <v>m²</v>
          </cell>
        </row>
        <row r="77">
          <cell r="B77" t="str">
            <v>9.00 mm thk.Gypsum Board Ceiling on Metal Furring Framing System with complete accessories</v>
          </cell>
          <cell r="C77">
            <v>112.79999999999998</v>
          </cell>
          <cell r="D77" t="str">
            <v>m²</v>
          </cell>
        </row>
        <row r="79">
          <cell r="A79">
            <v>4.3</v>
          </cell>
          <cell r="B79" t="str">
            <v>Painting</v>
          </cell>
        </row>
        <row r="80">
          <cell r="A80" t="str">
            <v>4.3.1</v>
          </cell>
          <cell r="B80" t="str">
            <v>Semi-Gloss Latex Paint Finish on Walls, Columns, Lintel Beams, Window &amp; Door Opening (scraping of old paint, surface preparation, primer and top coats)</v>
          </cell>
          <cell r="C80">
            <v>254.06625</v>
          </cell>
        </row>
        <row r="81">
          <cell r="A81" t="str">
            <v>4.3.2</v>
          </cell>
          <cell r="B81" t="str">
            <v>Semi-Gloss Latex Paint Finish on Walls, Columns, Lintel Beams, Window &amp; Door Opening ( surface preparation, primer and top coats)</v>
          </cell>
          <cell r="C81">
            <v>137.33385000000001</v>
          </cell>
        </row>
        <row r="82">
          <cell r="A82" t="str">
            <v>4.3.3</v>
          </cell>
          <cell r="B82" t="str">
            <v xml:space="preserve"> Flat Latex Paint Finish on Ceiling(surface preparation, primer and top coats)</v>
          </cell>
          <cell r="C82">
            <v>313.08749999999998</v>
          </cell>
        </row>
        <row r="84">
          <cell r="A84">
            <v>4.4000000000000004</v>
          </cell>
          <cell r="B84" t="str">
            <v>Wall and Floor Finish</v>
          </cell>
        </row>
        <row r="85">
          <cell r="A85" t="str">
            <v>4.4.1</v>
          </cell>
          <cell r="B85" t="str">
            <v>0.30m x 0.60m Ceramic Wall Tiles including tile adhesive, tile grout,etc</v>
          </cell>
          <cell r="C85">
            <v>157.428</v>
          </cell>
        </row>
        <row r="86">
          <cell r="A86" t="str">
            <v>4.4.2</v>
          </cell>
          <cell r="B86" t="str">
            <v>0.40m x 0.40m Porcelain Floor Tiles (Glazed) including tile adhesive, tile grout and topping</v>
          </cell>
          <cell r="C86">
            <v>15.487500000000001</v>
          </cell>
        </row>
        <row r="87">
          <cell r="A87" t="str">
            <v>4.4.3</v>
          </cell>
          <cell r="B87" t="str">
            <v>0.60m x 0.60m Porcelain Floor Tiles (Glazed) including tile adhesive, tile grout and topping</v>
          </cell>
          <cell r="C87">
            <v>21.5</v>
          </cell>
        </row>
        <row r="88">
          <cell r="A88" t="str">
            <v>4.4.4</v>
          </cell>
          <cell r="B88" t="str">
            <v>0.60m x 0.60m Porcelain Floor Tiles (Non-Skid) including tile adhesive, tile grout and topping</v>
          </cell>
          <cell r="C88">
            <v>47.657499999999999</v>
          </cell>
        </row>
        <row r="89">
          <cell r="A89" t="str">
            <v>4.4.5</v>
          </cell>
          <cell r="B89" t="str">
            <v>Smooth Concrete Finish</v>
          </cell>
          <cell r="C89">
            <v>121.53999999999999</v>
          </cell>
        </row>
        <row r="91">
          <cell r="A91">
            <v>4.5</v>
          </cell>
          <cell r="B91" t="str">
            <v>Doors, Windows &amp; Partition</v>
          </cell>
        </row>
        <row r="92">
          <cell r="A92" t="str">
            <v>4.5.1</v>
          </cell>
          <cell r="B92" t="str">
            <v xml:space="preserve">D1 - 0.90 m x 2.15m x 0.50 mm thk. Single Swing Tanguile Wooden Panel Door and G.I Steel Jamb with 0.15m x 1.00m x  6mm thk. Fixed Tempered Glass Peep Window,  Heavy Duty Stainless Steel Cylindrical Type Door Knob, Heavy Duty Aluminum Ball Bearing Hinges, and complete accessories (including surface preparation, primer and at least 2 top coats) </v>
          </cell>
          <cell r="C92">
            <v>3</v>
          </cell>
        </row>
        <row r="93">
          <cell r="A93" t="str">
            <v>4.5.2</v>
          </cell>
          <cell r="B93" t="str">
            <v xml:space="preserve">D2 - 0.80 m x 2.10 m x 0.50 mm thk. Single Swing Tanguile Wooden Panel Door and G.I Steel Jamb with 6mm thk. 0.15m x 1.00m Fixed Tempered Glass Peep Window,  Heavy Duty Stainless Steel Cylindrical Type Door Knob, Heavy Duty Aluminum Ball Bearing Hinges, and complete accessories (including surface preparation, primer and at least 2 top coats) </v>
          </cell>
          <cell r="C93">
            <v>1</v>
          </cell>
        </row>
        <row r="94">
          <cell r="A94" t="str">
            <v>4.5.3</v>
          </cell>
          <cell r="B94" t="str">
            <v xml:space="preserve">D3 -0.60m x 2.10m x 0.50mm thk. Single Swing Tanguile Wooden Panel Door and G.I Steel Jamb with 0.40m x 0.45m Louvers, Heavy Duty Stainless Steel Cylindrical Door Knob and complete accessories (including surface preparation, primer and at least 2 top coats) </v>
          </cell>
          <cell r="C94">
            <v>3</v>
          </cell>
        </row>
        <row r="95">
          <cell r="A95" t="str">
            <v>4.5.4</v>
          </cell>
          <cell r="B95" t="str">
            <v>D4 - 0.60 m x 1.70 m x 12 mm thk. Waterproof Compact Laminated Board Cubicle Door including 0.5mm metal jamb with stainless steel flush mounted hinges and toilet door stainlesss steel security bolt lock plug hardware and complete accessories</v>
          </cell>
          <cell r="C95">
            <v>6</v>
          </cell>
        </row>
        <row r="96">
          <cell r="A96" t="str">
            <v>4.5.5</v>
          </cell>
          <cell r="B96" t="str">
            <v xml:space="preserve">D5 -0.90m x 2.10m x 0.50mm thk. Single Swing Tanguile Wooden Panel Door and G.I Steel Jamb(sound proof seal strip) with 0.60m x 0.30m Louvers and 1.2mm thk. S304 Stainless Steel Kick Plate, Heavy Duty Stainless Steel Lever Type Door Knob, Stainless Steel Vertical Pull Handle and complete accessories (including surface preparation, primer and at least 2 top coats) </v>
          </cell>
          <cell r="C96">
            <v>1</v>
          </cell>
        </row>
        <row r="97">
          <cell r="A97" t="str">
            <v>4.5.6</v>
          </cell>
          <cell r="B97" t="str">
            <v>D6 - 4.70 m x 2.40 m x 10mm thk.  Fixed Clear Tempered Glass with Frosted Tint on 1 3/4" x 4" White Powder Coated aluminum with 32mm ∅ x .60m H-type heavy duty S304 Stainless and complete accessories</v>
          </cell>
          <cell r="C97">
            <v>1</v>
          </cell>
        </row>
        <row r="98">
          <cell r="A98" t="str">
            <v>4.5.7</v>
          </cell>
          <cell r="B98" t="str">
            <v>W1- 1.15m x 3.00m x 6mm thk. one way reflective tempered bronze glass(exterior)  on White Powder Coated aluminum window and complete accessories</v>
          </cell>
          <cell r="C98">
            <v>1</v>
          </cell>
        </row>
        <row r="99">
          <cell r="A99" t="str">
            <v>4.5.8</v>
          </cell>
          <cell r="B99" t="str">
            <v>W2- 0.60m x 3.00m x 6mm thk.  one way reflective tempered bronze glass(exterior)  on White Powder Coated aluminum window and complete accessories</v>
          </cell>
          <cell r="C99">
            <v>2</v>
          </cell>
        </row>
        <row r="100">
          <cell r="A100" t="str">
            <v>4.5.9</v>
          </cell>
          <cell r="B100" t="str">
            <v>W3-0.60m x 1.60 m x 6mm thk. one way reflective tempered bronze glass(exterior)  on White Powder Coated aluminum window and complete accessories</v>
          </cell>
          <cell r="C100">
            <v>1</v>
          </cell>
        </row>
        <row r="101">
          <cell r="A101" t="str">
            <v>4.5.10</v>
          </cell>
          <cell r="B101" t="str">
            <v>W4-1.20m x 1.20 m x 6mm thk. one way reflective tempered bronze glass(exterior)  on White Powder Coated aluminum fixed window and complete accessories</v>
          </cell>
          <cell r="C101">
            <v>1</v>
          </cell>
        </row>
        <row r="102">
          <cell r="A102" t="str">
            <v>4.5.11</v>
          </cell>
          <cell r="B102" t="str">
            <v>Compact Laminated Urinal Partition, Cubicle and complete accessories</v>
          </cell>
          <cell r="C102">
            <v>1</v>
          </cell>
        </row>
        <row r="104">
          <cell r="A104">
            <v>4.5999999999999996</v>
          </cell>
          <cell r="B104" t="str">
            <v>Furnishing</v>
          </cell>
        </row>
        <row r="105">
          <cell r="A105" t="str">
            <v>4.6.1</v>
          </cell>
          <cell r="B105" t="str">
            <v>Fabrication and Installation of Wainscot and Whiteboard made of Sliding 18mm thk. White Melamine Laminated High-Gloss MDF board w/ White Powder Coated 3/4" x 3/4" Aluminum Angular(perimeter) including 8 sets of heavy duty rollers, Roller Guide, and G.I. Hanger on 3/4" thk. Marine Plywood with 2"x2" S4S Kiln Dried Wood Framing and 1" x 4" S4S Kiln Dried Wood Moulding and complete accessories (surface preparation, primer and at least 2 top coats)</v>
          </cell>
          <cell r="C105">
            <v>2</v>
          </cell>
        </row>
        <row r="106">
          <cell r="A106" t="str">
            <v>4.6.2</v>
          </cell>
          <cell r="B106" t="str">
            <v>Fabrication and Installation of Pantry Cabinet using 3/4" thk. marine plywood  with S4S wood edging in including heavy duty soft close concealed hydraulic  hinges, aluminum C-type contininuous cabinet handle and complete accessories (surface preparation, primer and at least 2 top coats)</v>
          </cell>
          <cell r="C106">
            <v>2</v>
          </cell>
        </row>
        <row r="108">
          <cell r="A108">
            <v>5</v>
          </cell>
          <cell r="B108" t="str">
            <v>Plumbing Works</v>
          </cell>
        </row>
        <row r="109">
          <cell r="B109" t="str">
            <v>Sanitary Pipes and Fittings</v>
          </cell>
        </row>
        <row r="110">
          <cell r="B110" t="str">
            <v>100 mm Ø S1000 PVC Pipe</v>
          </cell>
          <cell r="C110">
            <v>67</v>
          </cell>
          <cell r="D110" t="str">
            <v>m</v>
          </cell>
        </row>
        <row r="111">
          <cell r="B111" t="str">
            <v>75mm Ø S1000 PVC Pipe</v>
          </cell>
          <cell r="C111">
            <v>40</v>
          </cell>
          <cell r="D111" t="str">
            <v>m</v>
          </cell>
        </row>
        <row r="112">
          <cell r="B112" t="str">
            <v>50mm Ø S1000 PVC Pipe</v>
          </cell>
          <cell r="C112">
            <v>13</v>
          </cell>
          <cell r="D112" t="str">
            <v>m</v>
          </cell>
        </row>
        <row r="113">
          <cell r="B113" t="str">
            <v>100 mm Ø PVC Cleanout with Cover</v>
          </cell>
          <cell r="C113">
            <v>3</v>
          </cell>
          <cell r="D113" t="str">
            <v>pc</v>
          </cell>
        </row>
        <row r="114">
          <cell r="B114" t="str">
            <v>100 mm Ø PVC Cleanout with Brass Cover</v>
          </cell>
          <cell r="C114">
            <v>4</v>
          </cell>
          <cell r="D114" t="str">
            <v>pc</v>
          </cell>
        </row>
        <row r="115">
          <cell r="B115" t="str">
            <v>75 mm Ø PVC Cleanout with Brass Cover</v>
          </cell>
          <cell r="C115">
            <v>4</v>
          </cell>
          <cell r="D115" t="str">
            <v>pc</v>
          </cell>
        </row>
        <row r="116">
          <cell r="B116" t="str">
            <v>50 mm Ø PVC Cleanout with Brass Cover</v>
          </cell>
          <cell r="C116">
            <v>2</v>
          </cell>
          <cell r="D116" t="str">
            <v>pc</v>
          </cell>
        </row>
        <row r="117">
          <cell r="B117" t="str">
            <v>PVC Fittings  (elbow, tee,wye, 1/8 bend, reducer, cap, coupling,  pvc cement, etc.)</v>
          </cell>
          <cell r="C117">
            <v>1</v>
          </cell>
          <cell r="D117" t="str">
            <v>lot</v>
          </cell>
        </row>
        <row r="119">
          <cell r="B119" t="str">
            <v>Vent Pipes and Fittings</v>
          </cell>
        </row>
        <row r="120">
          <cell r="B120" t="str">
            <v>50 mm Ø S1000 PVC Pipe</v>
          </cell>
          <cell r="C120">
            <v>95</v>
          </cell>
          <cell r="D120" t="str">
            <v>m</v>
          </cell>
        </row>
        <row r="121">
          <cell r="B121" t="str">
            <v>Assorted Fittings (stainless steel vent cap, elbow, tee,wye, 1/8 bend, reducer, cap, coupling,   pvc cement, etc.)</v>
          </cell>
          <cell r="C121">
            <v>1</v>
          </cell>
          <cell r="D121" t="str">
            <v>lot</v>
          </cell>
        </row>
        <row r="123">
          <cell r="B123" t="str">
            <v>Cold Water Supply System</v>
          </cell>
        </row>
        <row r="124">
          <cell r="B124" t="str">
            <v>20 mm Ø PPR Pipe PN20</v>
          </cell>
          <cell r="C124">
            <v>34</v>
          </cell>
          <cell r="D124" t="str">
            <v>m</v>
          </cell>
        </row>
        <row r="125">
          <cell r="B125" t="str">
            <v>25 mm Ø PPR Pipe PN20</v>
          </cell>
          <cell r="C125">
            <v>8</v>
          </cell>
          <cell r="D125" t="str">
            <v>m</v>
          </cell>
        </row>
        <row r="126">
          <cell r="B126" t="str">
            <v>32 mm Ø PPR Pipe PN20</v>
          </cell>
          <cell r="C126">
            <v>8</v>
          </cell>
          <cell r="D126" t="str">
            <v>m</v>
          </cell>
        </row>
        <row r="127">
          <cell r="B127" t="str">
            <v>32 mm Ø PPR Gate Valve</v>
          </cell>
          <cell r="C127">
            <v>1</v>
          </cell>
          <cell r="D127" t="str">
            <v>pc</v>
          </cell>
        </row>
        <row r="128">
          <cell r="B128" t="str">
            <v>25 mm Ø PPR Gate Valve</v>
          </cell>
          <cell r="C128">
            <v>3</v>
          </cell>
          <cell r="D128" t="str">
            <v>pc</v>
          </cell>
        </row>
        <row r="129">
          <cell r="B129" t="str">
            <v>20 mm Ø PPR Gate Valve</v>
          </cell>
          <cell r="C129">
            <v>4</v>
          </cell>
          <cell r="D129" t="str">
            <v>pc</v>
          </cell>
        </row>
        <row r="130">
          <cell r="B130" t="str">
            <v>Pipe Fittings (elbow, tee, reducer, cap, coupling, etc.)</v>
          </cell>
          <cell r="C130">
            <v>1</v>
          </cell>
          <cell r="D130" t="str">
            <v>lot</v>
          </cell>
        </row>
        <row r="132">
          <cell r="B132" t="str">
            <v>Plumbing Fixtures, Toilet Partition and Plumbing Accessories</v>
          </cell>
        </row>
        <row r="133">
          <cell r="B133" t="str">
            <v>Water Closet Dual Flush, push button type w/ heavy duty stainless Bidet Faucet and complete accessories– 4/6 liters standard or equal water closet pan and cistern complete with heavy duty soft closing seat and cover (water saving)</v>
          </cell>
          <cell r="C133">
            <v>10</v>
          </cell>
        </row>
        <row r="134">
          <cell r="B134" t="str">
            <v>Wall Hung Urinal- (L 480 mm x W 335 mm x H 745 mm) top inlet urinal water saving w/ button type flush valve manual automatic shutoff and complete accessories (valve, etc.)</v>
          </cell>
        </row>
        <row r="135">
          <cell r="B135" t="str">
            <v>Wall Hung Lavatory with half-pedestal with manual shutoff faucet handle bar type chrome finish and complete accessories (valve, p-trap, etc.)</v>
          </cell>
        </row>
        <row r="136">
          <cell r="B136" t="str">
            <v>1.75 m length x 0.60 m width Countertop Lavatory Sink with two (2) gooseneck manual shutoff faucet stainless steel S304 finish and complete accessories (valve, bottle-trap, etc.) including granite finish porcelain tiles, structural &amp; masonry works</v>
          </cell>
        </row>
        <row r="137">
          <cell r="B137" t="str">
            <v>2.20 m length x 0.60 m width with 82cm x 45cm x 22cm Stainless Kitchen Sink  with retractable draining basket, gooseneck manual shutoff faucet stainless steel S304 finish and complete accessories (valve, p-trap, etc.) including granite finish porcelain tiles, structural &amp; masonry works</v>
          </cell>
        </row>
        <row r="138">
          <cell r="B138" t="str">
            <v>100 mm x 100 mm Stainless Floor Drain (incl. p-trap)</v>
          </cell>
        </row>
        <row r="139">
          <cell r="B139" t="str">
            <v>20 mm Ø  Hosebibb Heavy-duty stainless S304 body with Thread</v>
          </cell>
        </row>
        <row r="141">
          <cell r="B141" t="str">
            <v>Proposed Septic Tank</v>
          </cell>
        </row>
        <row r="151">
          <cell r="A151">
            <v>5.6</v>
          </cell>
          <cell r="B151" t="str">
            <v>Existing Septic Tanks</v>
          </cell>
        </row>
        <row r="152">
          <cell r="A152" t="str">
            <v>5.6.1</v>
          </cell>
          <cell r="B152" t="str">
            <v>Siphoning of Existing Septic Tank</v>
          </cell>
          <cell r="C152">
            <v>1</v>
          </cell>
          <cell r="D152" t="str">
            <v>lot</v>
          </cell>
        </row>
        <row r="153">
          <cell r="A153" t="str">
            <v>5.6.2</v>
          </cell>
          <cell r="B153" t="str">
            <v>Earth Filling of the Exising Septic Vault at Lecture Room 14</v>
          </cell>
          <cell r="C153">
            <v>1</v>
          </cell>
          <cell r="D153" t="str">
            <v>lot</v>
          </cell>
        </row>
        <row r="155">
          <cell r="B155" t="str">
            <v>Electrical Works</v>
          </cell>
        </row>
        <row r="156">
          <cell r="B156" t="str">
            <v>Lighting System</v>
          </cell>
        </row>
        <row r="157">
          <cell r="B157" t="str">
            <v>2x18 Watts T8 LED Tube in Surface Mounted Prisamatic Louver Housing (Daylight)</v>
          </cell>
          <cell r="C157">
            <v>6</v>
          </cell>
          <cell r="D157" t="str">
            <v>set</v>
          </cell>
        </row>
        <row r="158">
          <cell r="B158" t="str">
            <v>2x18 Watts T8 LED Tube in a Surface Mounted Louver Housing (Daylight)</v>
          </cell>
          <cell r="C158">
            <v>18</v>
          </cell>
          <cell r="D158" t="str">
            <v>set</v>
          </cell>
        </row>
        <row r="159">
          <cell r="B159" t="str">
            <v>1x18 Watts T8 LED Tube in a Surface Mounted Louver Housing (Daylight)</v>
          </cell>
          <cell r="C159">
            <v>12</v>
          </cell>
          <cell r="D159" t="str">
            <v>set</v>
          </cell>
        </row>
        <row r="160">
          <cell r="B160" t="str">
            <v>18 Watts Recessed Mounted Square Panel Light (Daylight)</v>
          </cell>
          <cell r="C160">
            <v>19</v>
          </cell>
          <cell r="D160" t="str">
            <v>pc</v>
          </cell>
        </row>
        <row r="161">
          <cell r="B161" t="str">
            <v>12 Watts Recessed Mounted Round Panel Light (Daylight)</v>
          </cell>
          <cell r="C161">
            <v>6</v>
          </cell>
          <cell r="D161" t="str">
            <v>pc</v>
          </cell>
        </row>
        <row r="162">
          <cell r="B162" t="str">
            <v>2 Watts LED UFO Ceiling mounted Emergency Light</v>
          </cell>
          <cell r="C162">
            <v>6.0022729703756816</v>
          </cell>
          <cell r="D162" t="str">
            <v>pc</v>
          </cell>
        </row>
        <row r="163">
          <cell r="B163" t="str">
            <v>9V Battery Operated Smoke Detector with alarm</v>
          </cell>
          <cell r="C163">
            <v>3</v>
          </cell>
          <cell r="D163" t="str">
            <v>pc</v>
          </cell>
        </row>
        <row r="164">
          <cell r="B164" t="str">
            <v>8'' Ceiling Mounted Exhaust Fan</v>
          </cell>
          <cell r="C164">
            <v>2</v>
          </cell>
          <cell r="D164" t="str">
            <v>pc</v>
          </cell>
        </row>
        <row r="165">
          <cell r="B165" t="str">
            <v>1-Gang Switch Wide Series with LED</v>
          </cell>
          <cell r="C165">
            <v>7</v>
          </cell>
          <cell r="D165" t="str">
            <v>pc</v>
          </cell>
        </row>
        <row r="166">
          <cell r="B166" t="str">
            <v>2-Gang Switch Wide Series with LED</v>
          </cell>
          <cell r="C166">
            <v>3</v>
          </cell>
          <cell r="D166" t="str">
            <v>pc</v>
          </cell>
        </row>
        <row r="167">
          <cell r="B167" t="str">
            <v>3-Gang Switch Wide Series with LED</v>
          </cell>
          <cell r="C167">
            <v>3</v>
          </cell>
          <cell r="D167" t="str">
            <v>pc</v>
          </cell>
        </row>
        <row r="168">
          <cell r="B168" t="str">
            <v>3.5mm2 THHN/THWN Cu. Wire</v>
          </cell>
          <cell r="C168">
            <v>4</v>
          </cell>
          <cell r="D168" t="str">
            <v>box</v>
          </cell>
        </row>
        <row r="169">
          <cell r="B169" t="str">
            <v>4'' Ø Stainless Vent Cap</v>
          </cell>
          <cell r="C169">
            <v>1</v>
          </cell>
          <cell r="D169" t="str">
            <v>pc</v>
          </cell>
        </row>
        <row r="170">
          <cell r="B170" t="str">
            <v>4'' Ø Flexible Aluminum Duct (5m/pc)</v>
          </cell>
          <cell r="C170">
            <v>1</v>
          </cell>
          <cell r="D170" t="str">
            <v>pc</v>
          </cell>
        </row>
        <row r="171">
          <cell r="B171" t="str">
            <v>4'' Ø PVC Rigid Conduit</v>
          </cell>
          <cell r="C171">
            <v>4</v>
          </cell>
          <cell r="D171" t="str">
            <v>pc</v>
          </cell>
        </row>
        <row r="172">
          <cell r="B172" t="str">
            <v>1/2'' Ø PVC Rigid Conduit</v>
          </cell>
          <cell r="C172">
            <v>69</v>
          </cell>
          <cell r="D172" t="str">
            <v>pc</v>
          </cell>
        </row>
        <row r="173">
          <cell r="B173" t="str">
            <v>1/2'' Ø PVC Flexible Conduit</v>
          </cell>
          <cell r="C173">
            <v>150</v>
          </cell>
          <cell r="D173" t="str">
            <v>m</v>
          </cell>
        </row>
        <row r="174">
          <cell r="B174" t="str">
            <v>PVC fittings(connector, locknut, utility box, junction box, pull box)</v>
          </cell>
          <cell r="C174">
            <v>1</v>
          </cell>
          <cell r="D174" t="str">
            <v>lot</v>
          </cell>
        </row>
        <row r="176">
          <cell r="B176" t="str">
            <v>Power System</v>
          </cell>
        </row>
        <row r="177">
          <cell r="A177" t="str">
            <v>6.2.1</v>
          </cell>
          <cell r="B177" t="str">
            <v>Relocation of Panel Board 1</v>
          </cell>
          <cell r="C177">
            <v>1</v>
          </cell>
          <cell r="D177" t="str">
            <v>lot</v>
          </cell>
        </row>
        <row r="178">
          <cell r="A178" t="str">
            <v>6.2.2</v>
          </cell>
          <cell r="B178" t="str">
            <v>Duplex Universal Convenience Outlet with Ground</v>
          </cell>
          <cell r="C178">
            <v>17</v>
          </cell>
          <cell r="D178" t="str">
            <v>pc</v>
          </cell>
        </row>
        <row r="179">
          <cell r="A179" t="str">
            <v>6.2.3</v>
          </cell>
          <cell r="B179" t="str">
            <v>30AT, 2P, Safety circuit breaker with outlet</v>
          </cell>
          <cell r="C179">
            <v>2</v>
          </cell>
          <cell r="D179" t="str">
            <v>pc</v>
          </cell>
        </row>
        <row r="180">
          <cell r="A180" t="str">
            <v>6.2.4</v>
          </cell>
          <cell r="B180" t="str">
            <v>30AT, 2P, MCB Plug-in</v>
          </cell>
          <cell r="C180">
            <v>2</v>
          </cell>
          <cell r="D180" t="str">
            <v>pc</v>
          </cell>
        </row>
        <row r="181">
          <cell r="A181" t="str">
            <v>6.2.5</v>
          </cell>
          <cell r="B181" t="str">
            <v>40AT, 2P, MCCB in a NEMA-3R Enclosure</v>
          </cell>
          <cell r="C181">
            <v>2</v>
          </cell>
          <cell r="D181" t="str">
            <v>set</v>
          </cell>
        </row>
        <row r="182">
          <cell r="A182" t="str">
            <v>6.2.6</v>
          </cell>
          <cell r="B182" t="str">
            <v>3.5mm2 THHN/THWN Cu. Wire</v>
          </cell>
          <cell r="C182">
            <v>1</v>
          </cell>
          <cell r="D182" t="str">
            <v>box</v>
          </cell>
        </row>
        <row r="183">
          <cell r="A183" t="str">
            <v>6.2.7</v>
          </cell>
          <cell r="B183" t="str">
            <v>5.5mm2 THHN/THWN Cu. Wire</v>
          </cell>
          <cell r="C183">
            <v>120</v>
          </cell>
          <cell r="D183" t="str">
            <v>m</v>
          </cell>
        </row>
        <row r="184">
          <cell r="A184" t="str">
            <v>6.2.8</v>
          </cell>
          <cell r="B184" t="str">
            <v>14mm2 THHN/THWN Cu. Wire</v>
          </cell>
          <cell r="C184">
            <v>180</v>
          </cell>
          <cell r="D184" t="str">
            <v>m</v>
          </cell>
        </row>
        <row r="185">
          <cell r="A185" t="str">
            <v>6.2.9</v>
          </cell>
          <cell r="B185" t="str">
            <v>8.0mm2 THHN/THWN Cu. Wire</v>
          </cell>
          <cell r="C185">
            <v>15</v>
          </cell>
          <cell r="D185" t="str">
            <v>m</v>
          </cell>
        </row>
        <row r="186">
          <cell r="A186" t="str">
            <v>6.2.10</v>
          </cell>
          <cell r="B186" t="str">
            <v>3/8''x4' Copper Grounding Rod with accessories</v>
          </cell>
          <cell r="C186">
            <v>1</v>
          </cell>
          <cell r="D186" t="str">
            <v>set</v>
          </cell>
        </row>
        <row r="187">
          <cell r="A187" t="str">
            <v>6.2.11</v>
          </cell>
          <cell r="B187" t="str">
            <v>5''x5'' PVC Pullbox</v>
          </cell>
          <cell r="C187">
            <v>3</v>
          </cell>
          <cell r="D187" t="str">
            <v>pc</v>
          </cell>
        </row>
        <row r="188">
          <cell r="A188" t="str">
            <v>6.2.12</v>
          </cell>
          <cell r="B188" t="str">
            <v>1/2'' Ø PVC Rigid Conduit</v>
          </cell>
          <cell r="C188">
            <v>41</v>
          </cell>
          <cell r="D188" t="str">
            <v>pc</v>
          </cell>
        </row>
        <row r="189">
          <cell r="A189" t="str">
            <v>6.2.13</v>
          </cell>
          <cell r="B189" t="str">
            <v>1'' Ø PVC Rigid Conduit</v>
          </cell>
          <cell r="C189">
            <v>30</v>
          </cell>
          <cell r="D189" t="str">
            <v>pc</v>
          </cell>
        </row>
        <row r="190">
          <cell r="A190" t="str">
            <v>6.2.14</v>
          </cell>
          <cell r="B190" t="str">
            <v>Main:  60AT/100AF MCCB, 2 Pole, 230V 
Branches: 2 - 20AT MCB, 2 Pole, 230V 
                 2 - 30AT MCB, 2 Pole, 230V
                 2 - 40AT MCB, 2 Pole, 230V
                 2 - Space
with busbar in NEMA-1 Enclosure</v>
          </cell>
          <cell r="C190">
            <v>1</v>
          </cell>
          <cell r="D190" t="str">
            <v>set</v>
          </cell>
        </row>
        <row r="191">
          <cell r="A191" t="str">
            <v>6.2.15</v>
          </cell>
          <cell r="B191" t="str">
            <v>PVC fittings(connector, locknut, utility box, junction box, pull box)</v>
          </cell>
          <cell r="C191">
            <v>1</v>
          </cell>
          <cell r="D191" t="str">
            <v>lot</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hart2"/>
      <sheetName val="ABC  (PDF) (after pre proc)"/>
      <sheetName val="ABC  (PREPROC 2) (2)"/>
      <sheetName val="ABC  (PREPROC 2 PDF)"/>
      <sheetName val="3.10 (2)"/>
      <sheetName val="S-CURVE1"/>
      <sheetName val="SITE DEV"/>
      <sheetName val="LANDSCAPING"/>
      <sheetName val="PUMP ROOM"/>
      <sheetName val="ROOF MATERIALS"/>
      <sheetName val="RAILING"/>
      <sheetName val="ABC  (PDF) (after checking)"/>
      <sheetName val="ABC  (PDF)"/>
      <sheetName val="ABC "/>
      <sheetName val="GENERAL REQ"/>
      <sheetName val="PUMP"/>
      <sheetName val="MASONRY"/>
      <sheetName val="PATHWAY"/>
      <sheetName val="PLANT BOX(PL)"/>
      <sheetName val="CEILING &amp; CLADDING"/>
      <sheetName val="DOORS &amp; PARTITON"/>
      <sheetName val="FLOOR"/>
      <sheetName val="SAFETY"/>
      <sheetName val="GREEN WALL"/>
      <sheetName val="FIRE EXIT"/>
      <sheetName val="PLUM&amp;MECH"/>
      <sheetName val="WALL AND COUNTER"/>
      <sheetName val="PAINTING"/>
      <sheetName val="furnish WHITEBOARD AND WAINSCOT"/>
    </sheetNames>
    <sheetDataSet>
      <sheetData sheetId="0" refreshError="1"/>
      <sheetData sheetId="1" refreshError="1"/>
      <sheetData sheetId="2" refreshError="1"/>
      <sheetData sheetId="3" refreshError="1">
        <row r="47">
          <cell r="B47" t="str">
            <v>Mobilization &amp; Demobilization</v>
          </cell>
        </row>
        <row r="398">
          <cell r="A398">
            <v>5.4</v>
          </cell>
        </row>
        <row r="399">
          <cell r="A399" t="str">
            <v>5.4.1</v>
          </cell>
        </row>
        <row r="400">
          <cell r="A400" t="str">
            <v>5.4.2</v>
          </cell>
          <cell r="C400">
            <v>32</v>
          </cell>
        </row>
        <row r="401">
          <cell r="A401" t="str">
            <v>5.4.3</v>
          </cell>
          <cell r="C401">
            <v>6</v>
          </cell>
        </row>
        <row r="402">
          <cell r="A402" t="str">
            <v>5.4.4</v>
          </cell>
          <cell r="C402">
            <v>6</v>
          </cell>
        </row>
        <row r="403">
          <cell r="A403" t="str">
            <v>5.4.5</v>
          </cell>
          <cell r="C403">
            <v>5</v>
          </cell>
        </row>
        <row r="404">
          <cell r="A404" t="str">
            <v>5.4.6</v>
          </cell>
          <cell r="C404">
            <v>82</v>
          </cell>
        </row>
        <row r="405">
          <cell r="A405" t="str">
            <v>5.4.7</v>
          </cell>
          <cell r="C405">
            <v>38</v>
          </cell>
        </row>
        <row r="409">
          <cell r="A409">
            <v>5.5</v>
          </cell>
        </row>
        <row r="478">
          <cell r="A478" t="str">
            <v>6.1.1</v>
          </cell>
        </row>
        <row r="479">
          <cell r="A479" t="str">
            <v>6.1.2</v>
          </cell>
        </row>
        <row r="480">
          <cell r="A480" t="str">
            <v>6.1.3</v>
          </cell>
        </row>
        <row r="481">
          <cell r="A481" t="str">
            <v>6.1.4</v>
          </cell>
        </row>
        <row r="482">
          <cell r="A482" t="str">
            <v>6.1.5</v>
          </cell>
        </row>
        <row r="483">
          <cell r="A483" t="str">
            <v>6.1.6</v>
          </cell>
        </row>
        <row r="484">
          <cell r="A484" t="str">
            <v>6.1.7</v>
          </cell>
        </row>
        <row r="485">
          <cell r="A485" t="str">
            <v>6.1.8</v>
          </cell>
        </row>
        <row r="486">
          <cell r="A486" t="str">
            <v>6.1.9</v>
          </cell>
        </row>
        <row r="487">
          <cell r="A487" t="str">
            <v>6.1.10</v>
          </cell>
        </row>
        <row r="488">
          <cell r="A488" t="str">
            <v>6.1.11</v>
          </cell>
        </row>
        <row r="489">
          <cell r="A489" t="str">
            <v>6.1.12</v>
          </cell>
        </row>
        <row r="490">
          <cell r="A490" t="str">
            <v>6.1.13</v>
          </cell>
        </row>
        <row r="491">
          <cell r="A491" t="str">
            <v>6.1.14</v>
          </cell>
        </row>
        <row r="492">
          <cell r="A492" t="str">
            <v>6.1.15</v>
          </cell>
        </row>
        <row r="493">
          <cell r="A493" t="str">
            <v>6.1.16</v>
          </cell>
        </row>
        <row r="494">
          <cell r="A494" t="str">
            <v>6.1.17</v>
          </cell>
        </row>
        <row r="495">
          <cell r="A495" t="str">
            <v>6.1.18</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189F6E-1D71-47EB-900E-7DD8FB296906}">
  <dimension ref="A1:K168"/>
  <sheetViews>
    <sheetView tabSelected="1" view="pageBreakPreview" zoomScale="60" zoomScaleNormal="100" workbookViewId="0">
      <selection activeCell="C184" sqref="C184"/>
    </sheetView>
  </sheetViews>
  <sheetFormatPr defaultRowHeight="15" x14ac:dyDescent="0.25"/>
  <cols>
    <col min="1" max="1" width="13.85546875" customWidth="1"/>
    <col min="2" max="2" width="55.7109375" customWidth="1"/>
    <col min="6" max="6" width="4.140625" bestFit="1" customWidth="1"/>
    <col min="7" max="7" width="19.42578125" customWidth="1"/>
    <col min="8" max="8" width="15.5703125" customWidth="1"/>
    <col min="9" max="9" width="14.42578125" customWidth="1"/>
    <col min="10" max="11" width="17.42578125" customWidth="1"/>
  </cols>
  <sheetData>
    <row r="1" spans="1:11" x14ac:dyDescent="0.25">
      <c r="A1" s="1" t="s">
        <v>0</v>
      </c>
      <c r="B1" s="1"/>
      <c r="C1" s="1"/>
      <c r="D1" s="1"/>
      <c r="E1" s="1"/>
      <c r="F1" s="1"/>
      <c r="G1" s="1"/>
      <c r="H1" s="1"/>
      <c r="I1" s="1"/>
      <c r="J1" s="1"/>
      <c r="K1" s="1"/>
    </row>
    <row r="2" spans="1:11" x14ac:dyDescent="0.25">
      <c r="A2" s="1"/>
      <c r="B2" s="1"/>
      <c r="C2" s="1"/>
      <c r="D2" s="1"/>
      <c r="E2" s="1"/>
      <c r="F2" s="1"/>
      <c r="G2" s="1"/>
      <c r="H2" s="1"/>
      <c r="I2" s="1"/>
      <c r="J2" s="1"/>
      <c r="K2" s="1"/>
    </row>
    <row r="3" spans="1:11" x14ac:dyDescent="0.25">
      <c r="A3" s="1"/>
      <c r="B3" s="1"/>
      <c r="C3" s="1"/>
      <c r="D3" s="1"/>
      <c r="E3" s="1"/>
      <c r="F3" s="1"/>
      <c r="G3" s="1"/>
      <c r="H3" s="1"/>
      <c r="I3" s="1"/>
      <c r="J3" s="1"/>
      <c r="K3" s="1"/>
    </row>
    <row r="4" spans="1:11" ht="25.5" x14ac:dyDescent="0.35">
      <c r="A4" s="2"/>
      <c r="B4" s="2"/>
      <c r="C4" s="2"/>
      <c r="D4" s="2"/>
      <c r="E4" s="2"/>
      <c r="F4" s="2"/>
      <c r="G4" s="2"/>
      <c r="H4" s="2"/>
      <c r="I4" s="2"/>
      <c r="J4" s="2"/>
      <c r="K4" s="3" t="s">
        <v>1</v>
      </c>
    </row>
    <row r="5" spans="1:11" x14ac:dyDescent="0.25">
      <c r="A5" s="4"/>
      <c r="B5" s="5"/>
      <c r="C5" s="6"/>
      <c r="D5" s="7"/>
      <c r="E5" s="6"/>
      <c r="F5" s="7"/>
      <c r="I5" s="8"/>
      <c r="J5" s="8"/>
      <c r="K5" s="8"/>
    </row>
    <row r="6" spans="1:11" x14ac:dyDescent="0.25">
      <c r="A6" s="9" t="s">
        <v>2</v>
      </c>
      <c r="B6" s="5"/>
      <c r="C6" s="6"/>
      <c r="D6" s="7"/>
      <c r="E6" s="6"/>
      <c r="F6" s="7"/>
      <c r="I6" s="8"/>
      <c r="J6" s="8"/>
      <c r="K6" s="8"/>
    </row>
    <row r="7" spans="1:11" x14ac:dyDescent="0.25">
      <c r="A7" s="9" t="s">
        <v>3</v>
      </c>
      <c r="B7" s="5"/>
      <c r="C7" s="6"/>
      <c r="D7" s="7"/>
      <c r="E7" s="6"/>
      <c r="F7" s="7"/>
      <c r="I7" s="8"/>
      <c r="J7" s="8"/>
      <c r="K7" s="8"/>
    </row>
    <row r="8" spans="1:11" x14ac:dyDescent="0.25">
      <c r="A8" s="10"/>
      <c r="B8" s="5"/>
      <c r="C8" s="6"/>
      <c r="D8" s="7"/>
      <c r="E8" s="6"/>
      <c r="F8" s="7"/>
      <c r="I8" s="8"/>
      <c r="J8" s="8"/>
      <c r="K8" s="8"/>
    </row>
    <row r="9" spans="1:11" ht="15.75" x14ac:dyDescent="0.25">
      <c r="A9" s="11" t="s">
        <v>4</v>
      </c>
      <c r="B9" s="11"/>
      <c r="C9" s="11"/>
      <c r="D9" s="11"/>
      <c r="E9" s="11"/>
      <c r="F9" s="11"/>
      <c r="G9" s="11"/>
      <c r="H9" s="11"/>
      <c r="I9" s="11"/>
      <c r="J9" s="11"/>
      <c r="K9" s="11"/>
    </row>
    <row r="10" spans="1:11" x14ac:dyDescent="0.25">
      <c r="A10" s="12" t="s">
        <v>5</v>
      </c>
      <c r="B10" s="12" t="s">
        <v>6</v>
      </c>
      <c r="C10" s="13" t="s">
        <v>7</v>
      </c>
      <c r="D10" s="14"/>
      <c r="E10" s="13" t="s">
        <v>8</v>
      </c>
      <c r="F10" s="14"/>
      <c r="G10" s="15" t="s">
        <v>9</v>
      </c>
      <c r="H10" s="16" t="s">
        <v>10</v>
      </c>
      <c r="I10" s="17" t="s">
        <v>11</v>
      </c>
      <c r="J10" s="18" t="s">
        <v>12</v>
      </c>
      <c r="K10" s="19" t="s">
        <v>13</v>
      </c>
    </row>
    <row r="11" spans="1:11" x14ac:dyDescent="0.25">
      <c r="A11" s="20"/>
      <c r="B11" s="20"/>
      <c r="C11" s="21"/>
      <c r="D11" s="22"/>
      <c r="E11" s="21"/>
      <c r="F11" s="22"/>
      <c r="G11" s="23" t="s">
        <v>14</v>
      </c>
      <c r="H11" s="24" t="s">
        <v>15</v>
      </c>
      <c r="I11" s="17"/>
      <c r="J11" s="25"/>
      <c r="K11" s="26"/>
    </row>
    <row r="12" spans="1:11" x14ac:dyDescent="0.25">
      <c r="A12" s="20"/>
      <c r="B12" s="20"/>
      <c r="C12" s="27" t="s">
        <v>16</v>
      </c>
      <c r="D12" s="28" t="s">
        <v>17</v>
      </c>
      <c r="E12" s="27" t="s">
        <v>16</v>
      </c>
      <c r="F12" s="28" t="s">
        <v>17</v>
      </c>
      <c r="G12" s="23"/>
      <c r="H12" s="24"/>
      <c r="I12" s="17"/>
      <c r="J12" s="25"/>
      <c r="K12" s="26"/>
    </row>
    <row r="13" spans="1:11" x14ac:dyDescent="0.25">
      <c r="A13" s="20"/>
      <c r="B13" s="20"/>
      <c r="C13" s="27"/>
      <c r="D13" s="28"/>
      <c r="E13" s="27"/>
      <c r="F13" s="28"/>
      <c r="G13" s="29"/>
      <c r="H13" s="30"/>
      <c r="I13" s="31"/>
      <c r="J13" s="25"/>
      <c r="K13" s="26"/>
    </row>
    <row r="14" spans="1:11" x14ac:dyDescent="0.25">
      <c r="A14" s="32" t="s">
        <v>18</v>
      </c>
      <c r="B14" s="32" t="s">
        <v>19</v>
      </c>
      <c r="C14" s="32" t="s">
        <v>20</v>
      </c>
      <c r="D14" s="32" t="s">
        <v>21</v>
      </c>
      <c r="E14" s="32" t="s">
        <v>22</v>
      </c>
      <c r="F14" s="32" t="s">
        <v>23</v>
      </c>
      <c r="G14" s="33" t="s">
        <v>24</v>
      </c>
      <c r="H14" s="33" t="s">
        <v>25</v>
      </c>
      <c r="I14" s="33" t="s">
        <v>26</v>
      </c>
      <c r="J14" s="33" t="s">
        <v>27</v>
      </c>
      <c r="K14" s="33" t="s">
        <v>28</v>
      </c>
    </row>
    <row r="15" spans="1:11" x14ac:dyDescent="0.25">
      <c r="A15" s="34">
        <v>1</v>
      </c>
      <c r="B15" s="35" t="s">
        <v>29</v>
      </c>
      <c r="C15" s="36"/>
      <c r="D15" s="36"/>
      <c r="E15" s="36"/>
      <c r="F15" s="36"/>
      <c r="G15" s="36"/>
      <c r="H15" s="36"/>
      <c r="I15" s="36"/>
      <c r="J15" s="36"/>
      <c r="K15" s="37"/>
    </row>
    <row r="16" spans="1:11" x14ac:dyDescent="0.25">
      <c r="A16" s="38">
        <v>1.1000000000000001</v>
      </c>
      <c r="B16" s="39" t="str">
        <f>'[1]ABC(FINAL)'!B47</f>
        <v>Mobilization &amp; Demobilization</v>
      </c>
      <c r="C16" s="40"/>
      <c r="D16" s="41"/>
      <c r="E16" s="42">
        <v>1</v>
      </c>
      <c r="F16" s="43" t="s">
        <v>30</v>
      </c>
      <c r="G16" s="44"/>
      <c r="H16" s="44"/>
      <c r="I16" s="45"/>
      <c r="J16" s="45"/>
      <c r="K16" s="45"/>
    </row>
    <row r="17" spans="1:11" x14ac:dyDescent="0.25">
      <c r="A17" s="38">
        <v>1.2</v>
      </c>
      <c r="B17" s="39" t="str">
        <f>'[1]ABC(FINAL)'!B48</f>
        <v>Construction Occupational Safety &amp; Health</v>
      </c>
      <c r="C17" s="40"/>
      <c r="D17" s="41"/>
      <c r="E17" s="42">
        <v>1</v>
      </c>
      <c r="F17" s="43" t="s">
        <v>30</v>
      </c>
      <c r="G17" s="44"/>
      <c r="H17" s="44"/>
      <c r="I17" s="45"/>
      <c r="J17" s="45"/>
      <c r="K17" s="45"/>
    </row>
    <row r="18" spans="1:11" x14ac:dyDescent="0.25">
      <c r="A18" s="38">
        <v>1.3</v>
      </c>
      <c r="B18" s="39" t="str">
        <f>'[1]ABC(FINAL)'!B49</f>
        <v>Temporary Facilities, Billboard and Barricade</v>
      </c>
      <c r="C18" s="40"/>
      <c r="D18" s="41"/>
      <c r="E18" s="42">
        <v>1</v>
      </c>
      <c r="F18" s="43" t="s">
        <v>30</v>
      </c>
      <c r="G18" s="44"/>
      <c r="H18" s="44"/>
      <c r="I18" s="45"/>
      <c r="J18" s="45"/>
      <c r="K18" s="45"/>
    </row>
    <row r="19" spans="1:11" x14ac:dyDescent="0.25">
      <c r="A19" s="38"/>
      <c r="B19" s="46" t="s">
        <v>31</v>
      </c>
      <c r="C19" s="47"/>
      <c r="D19" s="47"/>
      <c r="E19" s="47"/>
      <c r="F19" s="47"/>
      <c r="G19" s="47"/>
      <c r="H19" s="47"/>
      <c r="I19" s="47"/>
      <c r="J19" s="48"/>
      <c r="K19" s="49"/>
    </row>
    <row r="20" spans="1:11" x14ac:dyDescent="0.25">
      <c r="A20" s="50"/>
      <c r="B20" s="50"/>
      <c r="C20" s="50"/>
      <c r="D20" s="50"/>
      <c r="E20" s="50"/>
      <c r="F20" s="50"/>
      <c r="G20" s="50"/>
      <c r="H20" s="50"/>
      <c r="I20" s="50"/>
      <c r="J20" s="50"/>
      <c r="K20" s="50"/>
    </row>
    <row r="21" spans="1:11" x14ac:dyDescent="0.25">
      <c r="A21" s="51">
        <v>2</v>
      </c>
      <c r="B21" s="35" t="str">
        <f>'[1]ABC(FINAL)'!$B$51</f>
        <v>Demolition, Hauling, and Disposal</v>
      </c>
      <c r="C21" s="36"/>
      <c r="D21" s="36"/>
      <c r="E21" s="36"/>
      <c r="F21" s="36"/>
      <c r="G21" s="36"/>
      <c r="H21" s="36"/>
      <c r="I21" s="36"/>
      <c r="J21" s="36"/>
      <c r="K21" s="37"/>
    </row>
    <row r="22" spans="1:11" ht="40.5" x14ac:dyDescent="0.25">
      <c r="A22" s="38">
        <v>2.1</v>
      </c>
      <c r="B22" s="39" t="str">
        <f>'[1]ABC(FINAL)'!B52</f>
        <v>Demolition/Removal/Dismantling of Existing CHB Walls, Plumbing pipes and fixtures, slab, floor and wall tiles incl. topping, ceiling, door and windows, and all other affected areas</v>
      </c>
      <c r="C22" s="52"/>
      <c r="D22" s="53"/>
      <c r="E22" s="42">
        <v>1</v>
      </c>
      <c r="F22" s="43" t="s">
        <v>30</v>
      </c>
      <c r="G22" s="54"/>
      <c r="H22" s="54"/>
      <c r="I22" s="45"/>
      <c r="J22" s="45"/>
      <c r="K22" s="45"/>
    </row>
    <row r="23" spans="1:11" x14ac:dyDescent="0.25">
      <c r="A23" s="38">
        <v>2.2000000000000002</v>
      </c>
      <c r="B23" s="39" t="str">
        <f>'[1]ABC(FINAL)'!B53</f>
        <v>Clearing, Hauling and Disposal of Debris and Scrap Materials</v>
      </c>
      <c r="C23" s="52"/>
      <c r="D23" s="53"/>
      <c r="E23" s="42">
        <v>1</v>
      </c>
      <c r="F23" s="43" t="s">
        <v>30</v>
      </c>
      <c r="G23" s="54"/>
      <c r="H23" s="54"/>
      <c r="I23" s="45"/>
      <c r="J23" s="45"/>
      <c r="K23" s="45"/>
    </row>
    <row r="24" spans="1:11" x14ac:dyDescent="0.25">
      <c r="A24" s="38"/>
      <c r="B24" s="46" t="s">
        <v>31</v>
      </c>
      <c r="C24" s="47"/>
      <c r="D24" s="47"/>
      <c r="E24" s="47"/>
      <c r="F24" s="47"/>
      <c r="G24" s="47"/>
      <c r="H24" s="47"/>
      <c r="I24" s="47"/>
      <c r="J24" s="48"/>
      <c r="K24" s="49"/>
    </row>
    <row r="25" spans="1:11" x14ac:dyDescent="0.25">
      <c r="A25" s="50"/>
      <c r="B25" s="50"/>
      <c r="C25" s="50"/>
      <c r="D25" s="50"/>
      <c r="E25" s="50"/>
      <c r="F25" s="50"/>
      <c r="G25" s="50"/>
      <c r="H25" s="50"/>
      <c r="I25" s="50"/>
      <c r="J25" s="50"/>
      <c r="K25" s="50"/>
    </row>
    <row r="26" spans="1:11" x14ac:dyDescent="0.25">
      <c r="A26" s="34">
        <v>3</v>
      </c>
      <c r="B26" s="35" t="s">
        <v>32</v>
      </c>
      <c r="C26" s="36"/>
      <c r="D26" s="36"/>
      <c r="E26" s="36"/>
      <c r="F26" s="36"/>
      <c r="G26" s="36"/>
      <c r="H26" s="36"/>
      <c r="I26" s="36"/>
      <c r="J26" s="36"/>
      <c r="K26" s="37"/>
    </row>
    <row r="27" spans="1:11" x14ac:dyDescent="0.25">
      <c r="A27" s="55">
        <v>3.1</v>
      </c>
      <c r="B27" s="56" t="str">
        <f>'[1]ABC(FINAL)'!$B$56</f>
        <v>Lintel Beam for Doors &amp; Windows</v>
      </c>
      <c r="C27" s="52"/>
      <c r="D27" s="53"/>
      <c r="E27" s="57">
        <f>'[1]ABC(FINAL)'!$C$57</f>
        <v>0.64890000000000014</v>
      </c>
      <c r="F27" s="58" t="s">
        <v>33</v>
      </c>
      <c r="G27" s="59"/>
      <c r="H27" s="59"/>
      <c r="I27" s="59"/>
      <c r="J27" s="59"/>
      <c r="K27" s="59"/>
    </row>
    <row r="28" spans="1:11" x14ac:dyDescent="0.25">
      <c r="A28" s="55">
        <v>3.2</v>
      </c>
      <c r="B28" s="56" t="str">
        <f>'[1]ABC(FINAL)'!$B$63</f>
        <v>Slab on Fill</v>
      </c>
      <c r="C28" s="52"/>
      <c r="D28" s="53"/>
      <c r="E28" s="57">
        <f>'[1]ABC(FINAL)'!$C$64</f>
        <v>11.2476</v>
      </c>
      <c r="F28" s="58" t="s">
        <v>33</v>
      </c>
      <c r="G28" s="59"/>
      <c r="H28" s="59"/>
      <c r="I28" s="59"/>
      <c r="J28" s="59"/>
      <c r="K28" s="59"/>
    </row>
    <row r="29" spans="1:11" x14ac:dyDescent="0.25">
      <c r="A29" s="38"/>
      <c r="B29" s="46" t="s">
        <v>31</v>
      </c>
      <c r="C29" s="47"/>
      <c r="D29" s="47"/>
      <c r="E29" s="47"/>
      <c r="F29" s="47"/>
      <c r="G29" s="47"/>
      <c r="H29" s="47"/>
      <c r="I29" s="47"/>
      <c r="J29" s="48"/>
      <c r="K29" s="49"/>
    </row>
    <row r="30" spans="1:11" x14ac:dyDescent="0.25">
      <c r="A30" s="50"/>
      <c r="B30" s="50"/>
      <c r="C30" s="50"/>
      <c r="D30" s="50"/>
      <c r="E30" s="50"/>
      <c r="F30" s="50"/>
      <c r="G30" s="50"/>
      <c r="H30" s="50"/>
      <c r="I30" s="50"/>
      <c r="J30" s="50"/>
      <c r="K30" s="50"/>
    </row>
    <row r="31" spans="1:11" x14ac:dyDescent="0.25">
      <c r="A31" s="34">
        <v>4</v>
      </c>
      <c r="B31" s="35" t="s">
        <v>34</v>
      </c>
      <c r="C31" s="36"/>
      <c r="D31" s="36"/>
      <c r="E31" s="36"/>
      <c r="F31" s="36"/>
      <c r="G31" s="36"/>
      <c r="H31" s="36"/>
      <c r="I31" s="36"/>
      <c r="J31" s="36"/>
      <c r="K31" s="37"/>
    </row>
    <row r="32" spans="1:11" ht="27" x14ac:dyDescent="0.25">
      <c r="A32" s="55">
        <v>4.0999999999999996</v>
      </c>
      <c r="B32" s="56" t="s">
        <v>35</v>
      </c>
      <c r="C32" s="60"/>
      <c r="D32" s="61"/>
      <c r="E32" s="61"/>
      <c r="F32" s="61"/>
      <c r="G32" s="61"/>
      <c r="H32" s="61"/>
      <c r="I32" s="61"/>
      <c r="J32" s="61"/>
      <c r="K32" s="62"/>
    </row>
    <row r="33" spans="1:11" ht="45" customHeight="1" x14ac:dyDescent="0.25">
      <c r="A33" s="63" t="s">
        <v>36</v>
      </c>
      <c r="B33" s="64" t="str">
        <f>'[1]ABC(FINAL)'!B72</f>
        <v>4" CHB Interior Wall(including tie wire, mortar and 10mm ∅ steel reinforcement every three layer of CHB layer and 0.60m vertical spacing)</v>
      </c>
      <c r="C33" s="65"/>
      <c r="D33" s="66"/>
      <c r="E33" s="67">
        <f>'[1]ABC(FINAL)'!C72</f>
        <v>108.16130587893372</v>
      </c>
      <c r="F33" s="68" t="s">
        <v>37</v>
      </c>
      <c r="G33" s="59"/>
      <c r="H33" s="59"/>
      <c r="I33" s="59"/>
      <c r="J33" s="59"/>
      <c r="K33" s="59"/>
    </row>
    <row r="34" spans="1:11" ht="42" customHeight="1" x14ac:dyDescent="0.25">
      <c r="A34" s="63" t="s">
        <v>38</v>
      </c>
      <c r="B34" s="64" t="str">
        <f>'[1]ABC(FINAL)'!B73</f>
        <v>Cement Plastering of Interior Walls, Columns, Lintel Beams, Window &amp; Door Openings etc.</v>
      </c>
      <c r="C34" s="65"/>
      <c r="D34" s="66"/>
      <c r="E34" s="67">
        <f>'[1]ABC(FINAL)'!C73</f>
        <v>206.86</v>
      </c>
      <c r="F34" s="68" t="s">
        <v>37</v>
      </c>
      <c r="G34" s="59"/>
      <c r="H34" s="59"/>
      <c r="I34" s="59"/>
      <c r="J34" s="59"/>
      <c r="K34" s="59"/>
    </row>
    <row r="35" spans="1:11" x14ac:dyDescent="0.25">
      <c r="A35" s="38"/>
      <c r="B35" s="46" t="s">
        <v>31</v>
      </c>
      <c r="C35" s="47"/>
      <c r="D35" s="47"/>
      <c r="E35" s="47"/>
      <c r="F35" s="47"/>
      <c r="G35" s="47"/>
      <c r="H35" s="47"/>
      <c r="I35" s="47"/>
      <c r="J35" s="48"/>
      <c r="K35" s="49"/>
    </row>
    <row r="36" spans="1:11" x14ac:dyDescent="0.25">
      <c r="A36" s="50"/>
      <c r="B36" s="50"/>
      <c r="C36" s="50"/>
      <c r="D36" s="50"/>
      <c r="E36" s="50"/>
      <c r="F36" s="50"/>
      <c r="G36" s="50"/>
      <c r="H36" s="50"/>
      <c r="I36" s="50"/>
      <c r="J36" s="50"/>
      <c r="K36" s="50"/>
    </row>
    <row r="37" spans="1:11" ht="27" x14ac:dyDescent="0.25">
      <c r="A37" s="55">
        <v>4.2</v>
      </c>
      <c r="B37" s="56" t="str">
        <f>'[1]ABC(FINAL)'!$B$75</f>
        <v>Ceiling Works</v>
      </c>
      <c r="C37" s="60"/>
      <c r="D37" s="61"/>
      <c r="E37" s="61"/>
      <c r="F37" s="61"/>
      <c r="G37" s="61"/>
      <c r="H37" s="61"/>
      <c r="I37" s="61"/>
      <c r="J37" s="61"/>
      <c r="K37" s="62"/>
    </row>
    <row r="38" spans="1:11" ht="27" x14ac:dyDescent="0.25">
      <c r="A38" s="63" t="s">
        <v>39</v>
      </c>
      <c r="B38" s="64" t="str">
        <f>'[1]ABC(FINAL)'!B76</f>
        <v>4.50 mm thk. Fiber Cement Board Ceiling on Metal Furring Framing System with complete accessories</v>
      </c>
      <c r="C38" s="69"/>
      <c r="D38" s="70"/>
      <c r="E38" s="71">
        <f>'[1]ABC(FINAL)'!C76</f>
        <v>200.28749999999999</v>
      </c>
      <c r="F38" s="68" t="str">
        <f>'[1]ABC(FINAL)'!D76</f>
        <v>m²</v>
      </c>
      <c r="G38" s="59"/>
      <c r="H38" s="59"/>
      <c r="I38" s="59"/>
      <c r="J38" s="59"/>
      <c r="K38" s="59"/>
    </row>
    <row r="39" spans="1:11" ht="27" x14ac:dyDescent="0.25">
      <c r="A39" s="63" t="s">
        <v>40</v>
      </c>
      <c r="B39" s="64" t="str">
        <f>'[1]ABC(FINAL)'!B77</f>
        <v>9.00 mm thk.Gypsum Board Ceiling on Metal Furring Framing System with complete accessories</v>
      </c>
      <c r="C39" s="69"/>
      <c r="D39" s="70"/>
      <c r="E39" s="71">
        <f>'[1]ABC(FINAL)'!C77</f>
        <v>112.79999999999998</v>
      </c>
      <c r="F39" s="68" t="str">
        <f>'[1]ABC(FINAL)'!D77</f>
        <v>m²</v>
      </c>
      <c r="G39" s="59"/>
      <c r="H39" s="59"/>
      <c r="I39" s="59"/>
      <c r="J39" s="59"/>
      <c r="K39" s="59"/>
    </row>
    <row r="40" spans="1:11" x14ac:dyDescent="0.25">
      <c r="A40" s="38"/>
      <c r="B40" s="46" t="s">
        <v>31</v>
      </c>
      <c r="C40" s="47"/>
      <c r="D40" s="47"/>
      <c r="E40" s="47"/>
      <c r="F40" s="47"/>
      <c r="G40" s="47"/>
      <c r="H40" s="47"/>
      <c r="I40" s="47"/>
      <c r="J40" s="48"/>
      <c r="K40" s="49"/>
    </row>
    <row r="41" spans="1:11" x14ac:dyDescent="0.25">
      <c r="A41" s="50"/>
      <c r="B41" s="50"/>
      <c r="C41" s="50"/>
      <c r="D41" s="50"/>
      <c r="E41" s="50"/>
      <c r="F41" s="50"/>
      <c r="G41" s="50"/>
      <c r="H41" s="50"/>
      <c r="I41" s="50"/>
      <c r="J41" s="50"/>
      <c r="K41" s="50"/>
    </row>
    <row r="42" spans="1:11" x14ac:dyDescent="0.25">
      <c r="A42" s="55">
        <f>'[1]ABC(FINAL)'!A79</f>
        <v>4.3</v>
      </c>
      <c r="B42" s="56" t="str">
        <f>'[1]ABC(FINAL)'!B79</f>
        <v>Painting</v>
      </c>
      <c r="C42" s="60"/>
      <c r="D42" s="61"/>
      <c r="E42" s="61"/>
      <c r="F42" s="61"/>
      <c r="G42" s="61"/>
      <c r="H42" s="61"/>
      <c r="I42" s="61"/>
      <c r="J42" s="61"/>
      <c r="K42" s="62"/>
    </row>
    <row r="43" spans="1:11" ht="40.5" x14ac:dyDescent="0.25">
      <c r="A43" s="72" t="str">
        <f>'[1]ABC(FINAL)'!A80</f>
        <v>4.3.1</v>
      </c>
      <c r="B43" s="39" t="str">
        <f>'[1]ABC(FINAL)'!B80</f>
        <v>Semi-Gloss Latex Paint Finish on Walls, Columns, Lintel Beams, Window &amp; Door Opening (scraping of old paint, surface preparation, primer and top coats)</v>
      </c>
      <c r="C43" s="69"/>
      <c r="D43" s="70"/>
      <c r="E43" s="73">
        <f>'[1]ABC(FINAL)'!C80</f>
        <v>254.06625</v>
      </c>
      <c r="F43" s="68" t="s">
        <v>37</v>
      </c>
      <c r="G43" s="59"/>
      <c r="H43" s="59"/>
      <c r="I43" s="59"/>
      <c r="J43" s="59"/>
      <c r="K43" s="59"/>
    </row>
    <row r="44" spans="1:11" ht="40.5" x14ac:dyDescent="0.25">
      <c r="A44" s="72" t="str">
        <f>'[1]ABC(FINAL)'!A81</f>
        <v>4.3.2</v>
      </c>
      <c r="B44" s="39" t="str">
        <f>'[1]ABC(FINAL)'!B81</f>
        <v>Semi-Gloss Latex Paint Finish on Walls, Columns, Lintel Beams, Window &amp; Door Opening ( surface preparation, primer and top coats)</v>
      </c>
      <c r="C44" s="69"/>
      <c r="D44" s="70"/>
      <c r="E44" s="73">
        <f>'[1]ABC(FINAL)'!C81</f>
        <v>137.33385000000001</v>
      </c>
      <c r="F44" s="68" t="s">
        <v>37</v>
      </c>
      <c r="G44" s="59"/>
      <c r="H44" s="59"/>
      <c r="I44" s="59"/>
      <c r="J44" s="59"/>
      <c r="K44" s="59"/>
    </row>
    <row r="45" spans="1:11" ht="27" x14ac:dyDescent="0.25">
      <c r="A45" s="72" t="str">
        <f>'[1]ABC(FINAL)'!A82</f>
        <v>4.3.3</v>
      </c>
      <c r="B45" s="39" t="str">
        <f>'[1]ABC(FINAL)'!B82</f>
        <v xml:space="preserve"> Flat Latex Paint Finish on Ceiling(surface preparation, primer and top coats)</v>
      </c>
      <c r="C45" s="69"/>
      <c r="D45" s="70"/>
      <c r="E45" s="73">
        <f>'[1]ABC(FINAL)'!C82</f>
        <v>313.08749999999998</v>
      </c>
      <c r="F45" s="68" t="s">
        <v>37</v>
      </c>
      <c r="G45" s="59"/>
      <c r="H45" s="59"/>
      <c r="I45" s="59"/>
      <c r="J45" s="59"/>
      <c r="K45" s="59"/>
    </row>
    <row r="46" spans="1:11" x14ac:dyDescent="0.25">
      <c r="A46" s="38"/>
      <c r="B46" s="46" t="s">
        <v>31</v>
      </c>
      <c r="C46" s="47"/>
      <c r="D46" s="47"/>
      <c r="E46" s="47"/>
      <c r="F46" s="47"/>
      <c r="G46" s="47"/>
      <c r="H46" s="47"/>
      <c r="I46" s="47"/>
      <c r="J46" s="48"/>
      <c r="K46" s="49"/>
    </row>
    <row r="47" spans="1:11" x14ac:dyDescent="0.25">
      <c r="A47" s="50"/>
      <c r="B47" s="50"/>
      <c r="C47" s="50"/>
      <c r="D47" s="50"/>
      <c r="E47" s="50"/>
      <c r="F47" s="50"/>
      <c r="G47" s="50"/>
      <c r="H47" s="50"/>
      <c r="I47" s="50"/>
      <c r="J47" s="50"/>
      <c r="K47" s="50"/>
    </row>
    <row r="48" spans="1:11" ht="40.5" x14ac:dyDescent="0.25">
      <c r="A48" s="55">
        <f>'[1]ABC(FINAL)'!A84</f>
        <v>4.4000000000000004</v>
      </c>
      <c r="B48" s="56" t="str">
        <f>'[1]ABC(FINAL)'!B84</f>
        <v>Wall and Floor Finish</v>
      </c>
      <c r="C48" s="60"/>
      <c r="D48" s="61"/>
      <c r="E48" s="61"/>
      <c r="F48" s="61"/>
      <c r="G48" s="61"/>
      <c r="H48" s="61"/>
      <c r="I48" s="61"/>
      <c r="J48" s="61"/>
      <c r="K48" s="62"/>
    </row>
    <row r="49" spans="1:11" ht="27" x14ac:dyDescent="0.25">
      <c r="A49" s="72" t="str">
        <f>'[1]ABC(FINAL)'!A85</f>
        <v>4.4.1</v>
      </c>
      <c r="B49" s="39" t="str">
        <f>'[1]ABC(FINAL)'!B85</f>
        <v>0.30m x 0.60m Ceramic Wall Tiles including tile adhesive, tile grout,etc</v>
      </c>
      <c r="C49" s="69"/>
      <c r="D49" s="70"/>
      <c r="E49" s="71">
        <f>'[1]ABC(FINAL)'!C85</f>
        <v>157.428</v>
      </c>
      <c r="F49" s="68" t="s">
        <v>37</v>
      </c>
      <c r="G49" s="59"/>
      <c r="H49" s="59"/>
      <c r="I49" s="59"/>
      <c r="J49" s="59"/>
      <c r="K49" s="59"/>
    </row>
    <row r="50" spans="1:11" ht="27" x14ac:dyDescent="0.25">
      <c r="A50" s="72" t="str">
        <f>'[1]ABC(FINAL)'!A86</f>
        <v>4.4.2</v>
      </c>
      <c r="B50" s="39" t="str">
        <f>'[1]ABC(FINAL)'!B86</f>
        <v>0.40m x 0.40m Porcelain Floor Tiles (Glazed) including tile adhesive, tile grout and topping</v>
      </c>
      <c r="C50" s="69"/>
      <c r="D50" s="70"/>
      <c r="E50" s="71">
        <f>'[1]ABC(FINAL)'!C86</f>
        <v>15.487500000000001</v>
      </c>
      <c r="F50" s="68" t="s">
        <v>37</v>
      </c>
      <c r="G50" s="59"/>
      <c r="H50" s="59"/>
      <c r="I50" s="59"/>
      <c r="J50" s="59"/>
      <c r="K50" s="59"/>
    </row>
    <row r="51" spans="1:11" ht="27" x14ac:dyDescent="0.25">
      <c r="A51" s="72" t="str">
        <f>'[1]ABC(FINAL)'!A87</f>
        <v>4.4.3</v>
      </c>
      <c r="B51" s="39" t="str">
        <f>'[1]ABC(FINAL)'!B87</f>
        <v>0.60m x 0.60m Porcelain Floor Tiles (Glazed) including tile adhesive, tile grout and topping</v>
      </c>
      <c r="C51" s="69"/>
      <c r="D51" s="70"/>
      <c r="E51" s="71">
        <f>'[1]ABC(FINAL)'!C87</f>
        <v>21.5</v>
      </c>
      <c r="F51" s="68" t="s">
        <v>37</v>
      </c>
      <c r="G51" s="59"/>
      <c r="H51" s="59"/>
      <c r="I51" s="59"/>
      <c r="J51" s="59"/>
      <c r="K51" s="59"/>
    </row>
    <row r="52" spans="1:11" ht="27" x14ac:dyDescent="0.25">
      <c r="A52" s="72" t="str">
        <f>'[1]ABC(FINAL)'!A88</f>
        <v>4.4.4</v>
      </c>
      <c r="B52" s="39" t="str">
        <f>'[1]ABC(FINAL)'!B88</f>
        <v>0.60m x 0.60m Porcelain Floor Tiles (Non-Skid) including tile adhesive, tile grout and topping</v>
      </c>
      <c r="C52" s="69"/>
      <c r="D52" s="70"/>
      <c r="E52" s="71">
        <f>'[1]ABC(FINAL)'!C88</f>
        <v>47.657499999999999</v>
      </c>
      <c r="F52" s="68" t="s">
        <v>37</v>
      </c>
      <c r="G52" s="59"/>
      <c r="H52" s="59"/>
      <c r="I52" s="59"/>
      <c r="J52" s="59"/>
      <c r="K52" s="59"/>
    </row>
    <row r="53" spans="1:11" x14ac:dyDescent="0.25">
      <c r="A53" s="72" t="str">
        <f>'[1]ABC(FINAL)'!A89</f>
        <v>4.4.5</v>
      </c>
      <c r="B53" s="39" t="str">
        <f>'[1]ABC(FINAL)'!B89</f>
        <v>Smooth Concrete Finish</v>
      </c>
      <c r="C53" s="69"/>
      <c r="D53" s="70"/>
      <c r="E53" s="71">
        <f>'[1]ABC(FINAL)'!C89</f>
        <v>121.53999999999999</v>
      </c>
      <c r="F53" s="68" t="s">
        <v>37</v>
      </c>
      <c r="G53" s="59"/>
      <c r="H53" s="59"/>
      <c r="I53" s="59"/>
      <c r="J53" s="59"/>
      <c r="K53" s="59"/>
    </row>
    <row r="54" spans="1:11" x14ac:dyDescent="0.25">
      <c r="A54" s="38"/>
      <c r="B54" s="46" t="s">
        <v>31</v>
      </c>
      <c r="C54" s="47"/>
      <c r="D54" s="47"/>
      <c r="E54" s="47"/>
      <c r="F54" s="47"/>
      <c r="G54" s="47"/>
      <c r="H54" s="47"/>
      <c r="I54" s="47"/>
      <c r="J54" s="48"/>
      <c r="K54" s="49"/>
    </row>
    <row r="55" spans="1:11" x14ac:dyDescent="0.25">
      <c r="A55" s="50"/>
      <c r="B55" s="50"/>
      <c r="C55" s="50"/>
      <c r="D55" s="50"/>
      <c r="E55" s="50"/>
      <c r="F55" s="50"/>
      <c r="G55" s="50"/>
      <c r="H55" s="50"/>
      <c r="I55" s="50"/>
      <c r="J55" s="50"/>
      <c r="K55" s="50"/>
    </row>
    <row r="56" spans="1:11" ht="40.5" x14ac:dyDescent="0.25">
      <c r="A56" s="55">
        <f>'[1]ABC(FINAL)'!A91</f>
        <v>4.5</v>
      </c>
      <c r="B56" s="56" t="str">
        <f>'[1]ABC(FINAL)'!$B$91</f>
        <v>Doors, Windows &amp; Partition</v>
      </c>
      <c r="C56" s="60"/>
      <c r="D56" s="61"/>
      <c r="E56" s="61"/>
      <c r="F56" s="61"/>
      <c r="G56" s="61"/>
      <c r="H56" s="61"/>
      <c r="I56" s="61"/>
      <c r="J56" s="61"/>
      <c r="K56" s="62"/>
    </row>
    <row r="57" spans="1:11" ht="81" x14ac:dyDescent="0.25">
      <c r="A57" s="63" t="str">
        <f>'[1]ABC(FINAL)'!A92</f>
        <v>4.5.1</v>
      </c>
      <c r="B57" s="64" t="str">
        <f>'[1]ABC(FINAL)'!B92</f>
        <v xml:space="preserve">D1 - 0.90 m x 2.15m x 0.50 mm thk. Single Swing Tanguile Wooden Panel Door and G.I Steel Jamb with 0.15m x 1.00m x  6mm thk. Fixed Tempered Glass Peep Window,  Heavy Duty Stainless Steel Cylindrical Type Door Knob, Heavy Duty Aluminum Ball Bearing Hinges, and complete accessories (including surface preparation, primer and at least 2 top coats) </v>
      </c>
      <c r="C57" s="69"/>
      <c r="D57" s="70"/>
      <c r="E57" s="74">
        <f>'[1]ABC(FINAL)'!C92</f>
        <v>3</v>
      </c>
      <c r="F57" s="68" t="s">
        <v>41</v>
      </c>
      <c r="G57" s="59"/>
      <c r="H57" s="59"/>
      <c r="I57" s="59"/>
      <c r="J57" s="59"/>
      <c r="K57" s="59"/>
    </row>
    <row r="58" spans="1:11" ht="81" x14ac:dyDescent="0.25">
      <c r="A58" s="63" t="str">
        <f>'[1]ABC(FINAL)'!A93</f>
        <v>4.5.2</v>
      </c>
      <c r="B58" s="64" t="str">
        <f>'[1]ABC(FINAL)'!B93</f>
        <v xml:space="preserve">D2 - 0.80 m x 2.10 m x 0.50 mm thk. Single Swing Tanguile Wooden Panel Door and G.I Steel Jamb with 6mm thk. 0.15m x 1.00m Fixed Tempered Glass Peep Window,  Heavy Duty Stainless Steel Cylindrical Type Door Knob, Heavy Duty Aluminum Ball Bearing Hinges, and complete accessories (including surface preparation, primer and at least 2 top coats) </v>
      </c>
      <c r="C58" s="69"/>
      <c r="D58" s="70"/>
      <c r="E58" s="74">
        <f>'[1]ABC(FINAL)'!C93</f>
        <v>1</v>
      </c>
      <c r="F58" s="68" t="s">
        <v>41</v>
      </c>
      <c r="G58" s="59"/>
      <c r="H58" s="59"/>
      <c r="I58" s="59"/>
      <c r="J58" s="59"/>
      <c r="K58" s="59"/>
    </row>
    <row r="59" spans="1:11" ht="54" x14ac:dyDescent="0.25">
      <c r="A59" s="63" t="str">
        <f>'[1]ABC(FINAL)'!A94</f>
        <v>4.5.3</v>
      </c>
      <c r="B59" s="64" t="str">
        <f>'[1]ABC(FINAL)'!B94</f>
        <v xml:space="preserve">D3 -0.60m x 2.10m x 0.50mm thk. Single Swing Tanguile Wooden Panel Door and G.I Steel Jamb with 0.40m x 0.45m Louvers, Heavy Duty Stainless Steel Cylindrical Door Knob and complete accessories (including surface preparation, primer and at least 2 top coats) </v>
      </c>
      <c r="C59" s="69"/>
      <c r="D59" s="70"/>
      <c r="E59" s="74">
        <f>'[1]ABC(FINAL)'!C94</f>
        <v>3</v>
      </c>
      <c r="F59" s="68" t="s">
        <v>41</v>
      </c>
      <c r="G59" s="59"/>
      <c r="H59" s="59"/>
      <c r="I59" s="59"/>
      <c r="J59" s="59"/>
      <c r="K59" s="59"/>
    </row>
    <row r="60" spans="1:11" ht="54" x14ac:dyDescent="0.25">
      <c r="A60" s="63" t="str">
        <f>'[1]ABC(FINAL)'!A95</f>
        <v>4.5.4</v>
      </c>
      <c r="B60" s="64" t="str">
        <f>'[1]ABC(FINAL)'!B95</f>
        <v>D4 - 0.60 m x 1.70 m x 12 mm thk. Waterproof Compact Laminated Board Cubicle Door including 0.5mm metal jamb with stainless steel flush mounted hinges and toilet door stainlesss steel security bolt lock plug hardware and complete accessories</v>
      </c>
      <c r="C60" s="69"/>
      <c r="D60" s="70"/>
      <c r="E60" s="74">
        <f>'[1]ABC(FINAL)'!C95</f>
        <v>6</v>
      </c>
      <c r="F60" s="68" t="s">
        <v>41</v>
      </c>
      <c r="G60" s="59"/>
      <c r="H60" s="59"/>
      <c r="I60" s="59"/>
      <c r="J60" s="59"/>
      <c r="K60" s="59"/>
    </row>
    <row r="61" spans="1:11" ht="81" x14ac:dyDescent="0.25">
      <c r="A61" s="63" t="str">
        <f>'[1]ABC(FINAL)'!A96</f>
        <v>4.5.5</v>
      </c>
      <c r="B61" s="64" t="str">
        <f>'[1]ABC(FINAL)'!B96</f>
        <v xml:space="preserve">D5 -0.90m x 2.10m x 0.50mm thk. Single Swing Tanguile Wooden Panel Door and G.I Steel Jamb(sound proof seal strip) with 0.60m x 0.30m Louvers and 1.2mm thk. S304 Stainless Steel Kick Plate, Heavy Duty Stainless Steel Lever Type Door Knob, Stainless Steel Vertical Pull Handle and complete accessories (including surface preparation, primer and at least 2 top coats) </v>
      </c>
      <c r="C61" s="69"/>
      <c r="D61" s="70"/>
      <c r="E61" s="74">
        <f>'[1]ABC(FINAL)'!C96</f>
        <v>1</v>
      </c>
      <c r="F61" s="68" t="s">
        <v>41</v>
      </c>
      <c r="G61" s="59"/>
      <c r="H61" s="59"/>
      <c r="I61" s="59"/>
      <c r="J61" s="59"/>
      <c r="K61" s="59"/>
    </row>
    <row r="62" spans="1:11" ht="40.5" x14ac:dyDescent="0.25">
      <c r="A62" s="63" t="str">
        <f>'[1]ABC(FINAL)'!A97</f>
        <v>4.5.6</v>
      </c>
      <c r="B62" s="64" t="str">
        <f>'[1]ABC(FINAL)'!B97</f>
        <v>D6 - 4.70 m x 2.40 m x 10mm thk.  Fixed Clear Tempered Glass with Frosted Tint on 1 3/4" x 4" White Powder Coated aluminum with 32mm ∅ x .60m H-type heavy duty S304 Stainless and complete accessories</v>
      </c>
      <c r="C62" s="69"/>
      <c r="D62" s="70"/>
      <c r="E62" s="74">
        <f>'[1]ABC(FINAL)'!C97</f>
        <v>1</v>
      </c>
      <c r="F62" s="68" t="s">
        <v>41</v>
      </c>
      <c r="G62" s="59"/>
      <c r="H62" s="59"/>
      <c r="I62" s="59"/>
      <c r="J62" s="59"/>
      <c r="K62" s="59"/>
    </row>
    <row r="63" spans="1:11" ht="40.5" x14ac:dyDescent="0.25">
      <c r="A63" s="63" t="str">
        <f>'[1]ABC(FINAL)'!A98</f>
        <v>4.5.7</v>
      </c>
      <c r="B63" s="64" t="str">
        <f>'[1]ABC(FINAL)'!B98</f>
        <v>W1- 1.15m x 3.00m x 6mm thk. one way reflective tempered bronze glass(exterior)  on White Powder Coated aluminum window and complete accessories</v>
      </c>
      <c r="C63" s="69"/>
      <c r="D63" s="70"/>
      <c r="E63" s="74">
        <f>'[1]ABC(FINAL)'!C98</f>
        <v>1</v>
      </c>
      <c r="F63" s="68" t="s">
        <v>41</v>
      </c>
      <c r="G63" s="59"/>
      <c r="H63" s="59"/>
      <c r="I63" s="59"/>
      <c r="J63" s="59"/>
      <c r="K63" s="59"/>
    </row>
    <row r="64" spans="1:11" ht="40.5" x14ac:dyDescent="0.25">
      <c r="A64" s="63" t="str">
        <f>'[1]ABC(FINAL)'!A99</f>
        <v>4.5.8</v>
      </c>
      <c r="B64" s="64" t="str">
        <f>'[1]ABC(FINAL)'!B99</f>
        <v>W2- 0.60m x 3.00m x 6mm thk.  one way reflective tempered bronze glass(exterior)  on White Powder Coated aluminum window and complete accessories</v>
      </c>
      <c r="C64" s="69"/>
      <c r="D64" s="70"/>
      <c r="E64" s="74">
        <f>'[1]ABC(FINAL)'!C99</f>
        <v>2</v>
      </c>
      <c r="F64" s="68" t="s">
        <v>41</v>
      </c>
      <c r="G64" s="59"/>
      <c r="H64" s="59"/>
      <c r="I64" s="59"/>
      <c r="J64" s="59"/>
      <c r="K64" s="59"/>
    </row>
    <row r="65" spans="1:11" ht="40.5" x14ac:dyDescent="0.25">
      <c r="A65" s="63" t="str">
        <f>'[1]ABC(FINAL)'!A100</f>
        <v>4.5.9</v>
      </c>
      <c r="B65" s="64" t="str">
        <f>'[1]ABC(FINAL)'!B100</f>
        <v>W3-0.60m x 1.60 m x 6mm thk. one way reflective tempered bronze glass(exterior)  on White Powder Coated aluminum window and complete accessories</v>
      </c>
      <c r="C65" s="69"/>
      <c r="D65" s="70"/>
      <c r="E65" s="74">
        <f>'[1]ABC(FINAL)'!C100</f>
        <v>1</v>
      </c>
      <c r="F65" s="68" t="s">
        <v>41</v>
      </c>
      <c r="G65" s="59"/>
      <c r="H65" s="59"/>
      <c r="I65" s="59"/>
      <c r="J65" s="59"/>
      <c r="K65" s="59"/>
    </row>
    <row r="66" spans="1:11" ht="40.5" x14ac:dyDescent="0.25">
      <c r="A66" s="63" t="str">
        <f>'[1]ABC(FINAL)'!A101</f>
        <v>4.5.10</v>
      </c>
      <c r="B66" s="64" t="str">
        <f>'[1]ABC(FINAL)'!B101</f>
        <v>W4-1.20m x 1.20 m x 6mm thk. one way reflective tempered bronze glass(exterior)  on White Powder Coated aluminum fixed window and complete accessories</v>
      </c>
      <c r="C66" s="69"/>
      <c r="D66" s="70"/>
      <c r="E66" s="74">
        <f>'[1]ABC(FINAL)'!C101</f>
        <v>1</v>
      </c>
      <c r="F66" s="68" t="s">
        <v>41</v>
      </c>
      <c r="G66" s="59"/>
      <c r="H66" s="59"/>
      <c r="I66" s="59"/>
      <c r="J66" s="59"/>
      <c r="K66" s="59"/>
    </row>
    <row r="67" spans="1:11" x14ac:dyDescent="0.25">
      <c r="A67" s="63" t="str">
        <f>'[1]ABC(FINAL)'!A102</f>
        <v>4.5.11</v>
      </c>
      <c r="B67" s="64" t="str">
        <f>'[1]ABC(FINAL)'!B102</f>
        <v>Compact Laminated Urinal Partition, Cubicle and complete accessories</v>
      </c>
      <c r="C67" s="69"/>
      <c r="D67" s="70"/>
      <c r="E67" s="74">
        <f>'[1]ABC(FINAL)'!C102</f>
        <v>1</v>
      </c>
      <c r="F67" s="68" t="s">
        <v>30</v>
      </c>
      <c r="G67" s="59"/>
      <c r="H67" s="59"/>
      <c r="I67" s="59"/>
      <c r="J67" s="59"/>
      <c r="K67" s="59"/>
    </row>
    <row r="68" spans="1:11" x14ac:dyDescent="0.25">
      <c r="A68" s="38"/>
      <c r="B68" s="46" t="s">
        <v>31</v>
      </c>
      <c r="C68" s="47"/>
      <c r="D68" s="47"/>
      <c r="E68" s="47"/>
      <c r="F68" s="47"/>
      <c r="G68" s="47"/>
      <c r="H68" s="47"/>
      <c r="I68" s="47"/>
      <c r="J68" s="48"/>
      <c r="K68" s="49"/>
    </row>
    <row r="69" spans="1:11" x14ac:dyDescent="0.25">
      <c r="A69" s="50"/>
      <c r="B69" s="50"/>
      <c r="C69" s="50"/>
      <c r="D69" s="50"/>
      <c r="E69" s="50"/>
      <c r="F69" s="50"/>
      <c r="G69" s="50"/>
      <c r="H69" s="50"/>
      <c r="I69" s="50"/>
      <c r="J69" s="50"/>
      <c r="K69" s="50"/>
    </row>
    <row r="70" spans="1:11" x14ac:dyDescent="0.25">
      <c r="A70" s="55">
        <f>'[1]ABC(FINAL)'!$A$104</f>
        <v>4.5999999999999996</v>
      </c>
      <c r="B70" s="56" t="str">
        <f>'[1]ABC(FINAL)'!$B$104</f>
        <v>Furnishing</v>
      </c>
      <c r="C70" s="60"/>
      <c r="D70" s="61"/>
      <c r="E70" s="61"/>
      <c r="F70" s="61"/>
      <c r="G70" s="61"/>
      <c r="H70" s="61"/>
      <c r="I70" s="61"/>
      <c r="J70" s="61"/>
      <c r="K70" s="62"/>
    </row>
    <row r="71" spans="1:11" ht="94.5" x14ac:dyDescent="0.25">
      <c r="A71" s="63" t="str">
        <f>'[1]ABC(FINAL)'!A105</f>
        <v>4.6.1</v>
      </c>
      <c r="B71" s="64" t="str">
        <f>'[1]ABC(FINAL)'!B105</f>
        <v>Fabrication and Installation of Wainscot and Whiteboard made of Sliding 18mm thk. White Melamine Laminated High-Gloss MDF board w/ White Powder Coated 3/4" x 3/4" Aluminum Angular(perimeter) including 8 sets of heavy duty rollers, Roller Guide, and G.I. Hanger on 3/4" thk. Marine Plywood with 2"x2" S4S Kiln Dried Wood Framing and 1" x 4" S4S Kiln Dried Wood Moulding and complete accessories (surface preparation, primer and at least 2 top coats)</v>
      </c>
      <c r="C71" s="69"/>
      <c r="D71" s="70"/>
      <c r="E71" s="75">
        <f>'[1]ABC(FINAL)'!$C$105</f>
        <v>2</v>
      </c>
      <c r="F71" s="68" t="s">
        <v>41</v>
      </c>
      <c r="G71" s="59"/>
      <c r="H71" s="59"/>
      <c r="I71" s="59"/>
      <c r="J71" s="59"/>
      <c r="K71" s="59"/>
    </row>
    <row r="72" spans="1:11" ht="67.5" x14ac:dyDescent="0.25">
      <c r="A72" s="63" t="str">
        <f>'[1]ABC(FINAL)'!A106</f>
        <v>4.6.2</v>
      </c>
      <c r="B72" s="64" t="str">
        <f>'[1]ABC(FINAL)'!B106</f>
        <v>Fabrication and Installation of Pantry Cabinet using 3/4" thk. marine plywood  with S4S wood edging in including heavy duty soft close concealed hydraulic  hinges, aluminum C-type contininuous cabinet handle and complete accessories (surface preparation, primer and at least 2 top coats)</v>
      </c>
      <c r="C72" s="69"/>
      <c r="D72" s="70"/>
      <c r="E72" s="75">
        <f>'[1]ABC(FINAL)'!$C$106</f>
        <v>2</v>
      </c>
      <c r="F72" s="68" t="s">
        <v>41</v>
      </c>
      <c r="H72" s="59"/>
      <c r="I72" s="59"/>
      <c r="J72" s="59"/>
      <c r="K72" s="59"/>
    </row>
    <row r="73" spans="1:11" x14ac:dyDescent="0.25">
      <c r="A73" s="38"/>
      <c r="B73" s="46" t="s">
        <v>31</v>
      </c>
      <c r="C73" s="47"/>
      <c r="D73" s="47"/>
      <c r="E73" s="47"/>
      <c r="F73" s="47"/>
      <c r="G73" s="47"/>
      <c r="H73" s="47"/>
      <c r="I73" s="47"/>
      <c r="J73" s="48"/>
      <c r="K73" s="49"/>
    </row>
    <row r="74" spans="1:11" x14ac:dyDescent="0.25">
      <c r="A74" s="50"/>
      <c r="B74" s="50"/>
      <c r="C74" s="50"/>
      <c r="D74" s="50"/>
      <c r="E74" s="50"/>
      <c r="F74" s="50"/>
      <c r="G74" s="50"/>
      <c r="H74" s="50"/>
      <c r="I74" s="50"/>
      <c r="J74" s="50"/>
      <c r="K74" s="50"/>
    </row>
    <row r="75" spans="1:11" x14ac:dyDescent="0.25">
      <c r="A75" s="34">
        <f>'[1]ABC(FINAL)'!$A$108</f>
        <v>5</v>
      </c>
      <c r="B75" s="76" t="str">
        <f>'[1]ABC(FINAL)'!$B$108</f>
        <v>Plumbing Works</v>
      </c>
      <c r="C75" s="77"/>
      <c r="D75" s="77"/>
      <c r="E75" s="77"/>
      <c r="F75" s="77"/>
      <c r="G75" s="77"/>
      <c r="H75" s="77"/>
      <c r="I75" s="77"/>
      <c r="J75" s="77"/>
      <c r="K75" s="78"/>
    </row>
    <row r="76" spans="1:11" x14ac:dyDescent="0.25">
      <c r="A76" s="79">
        <v>5.0999999999999996</v>
      </c>
      <c r="B76" s="80" t="str">
        <f>'[1]ABC(FINAL)'!B109</f>
        <v>Sanitary Pipes and Fittings</v>
      </c>
      <c r="C76" s="52"/>
      <c r="D76" s="53"/>
      <c r="E76" s="42">
        <v>1</v>
      </c>
      <c r="F76" s="57" t="s">
        <v>30</v>
      </c>
      <c r="G76" s="81"/>
      <c r="H76" s="81"/>
      <c r="I76" s="81"/>
      <c r="J76" s="81"/>
      <c r="K76" s="81"/>
    </row>
    <row r="77" spans="1:11" x14ac:dyDescent="0.25">
      <c r="A77" s="82" t="s">
        <v>42</v>
      </c>
      <c r="B77" s="83" t="str">
        <f>'[1]ABC(FINAL)'!B110</f>
        <v>100 mm Ø S1000 PVC Pipe</v>
      </c>
      <c r="C77" s="71">
        <f>'[1]ABC(FINAL)'!C110</f>
        <v>67</v>
      </c>
      <c r="D77" s="71" t="str">
        <f>'[1]ABC(FINAL)'!D110</f>
        <v>m</v>
      </c>
      <c r="E77" s="84"/>
      <c r="F77" s="85"/>
      <c r="G77" s="85"/>
      <c r="H77" s="85"/>
      <c r="I77" s="85"/>
      <c r="J77" s="85"/>
      <c r="K77" s="86"/>
    </row>
    <row r="78" spans="1:11" x14ac:dyDescent="0.25">
      <c r="A78" s="82" t="s">
        <v>43</v>
      </c>
      <c r="B78" s="83" t="str">
        <f>'[1]ABC(FINAL)'!B111</f>
        <v>75mm Ø S1000 PVC Pipe</v>
      </c>
      <c r="C78" s="71">
        <f>'[1]ABC(FINAL)'!C111</f>
        <v>40</v>
      </c>
      <c r="D78" s="71" t="str">
        <f>'[1]ABC(FINAL)'!D111</f>
        <v>m</v>
      </c>
      <c r="E78" s="87"/>
      <c r="F78" s="88"/>
      <c r="G78" s="88"/>
      <c r="H78" s="88"/>
      <c r="I78" s="88"/>
      <c r="J78" s="88"/>
      <c r="K78" s="89"/>
    </row>
    <row r="79" spans="1:11" x14ac:dyDescent="0.25">
      <c r="A79" s="82" t="s">
        <v>44</v>
      </c>
      <c r="B79" s="83" t="str">
        <f>'[1]ABC(FINAL)'!B112</f>
        <v>50mm Ø S1000 PVC Pipe</v>
      </c>
      <c r="C79" s="71">
        <f>'[1]ABC(FINAL)'!C112</f>
        <v>13</v>
      </c>
      <c r="D79" s="71" t="str">
        <f>'[1]ABC(FINAL)'!D112</f>
        <v>m</v>
      </c>
      <c r="E79" s="87"/>
      <c r="F79" s="88"/>
      <c r="G79" s="88"/>
      <c r="H79" s="88"/>
      <c r="I79" s="88"/>
      <c r="J79" s="88"/>
      <c r="K79" s="89"/>
    </row>
    <row r="80" spans="1:11" x14ac:dyDescent="0.25">
      <c r="A80" s="82" t="s">
        <v>45</v>
      </c>
      <c r="B80" s="83" t="str">
        <f>'[1]ABC(FINAL)'!B113</f>
        <v>100 mm Ø PVC Cleanout with Cover</v>
      </c>
      <c r="C80" s="75">
        <f>'[1]ABC(FINAL)'!C113</f>
        <v>3</v>
      </c>
      <c r="D80" s="71" t="str">
        <f>'[1]ABC(FINAL)'!D113</f>
        <v>pc</v>
      </c>
      <c r="E80" s="87"/>
      <c r="F80" s="88"/>
      <c r="G80" s="88"/>
      <c r="H80" s="88"/>
      <c r="I80" s="88"/>
      <c r="J80" s="88"/>
      <c r="K80" s="89"/>
    </row>
    <row r="81" spans="1:11" x14ac:dyDescent="0.25">
      <c r="A81" s="82" t="s">
        <v>46</v>
      </c>
      <c r="B81" s="83" t="str">
        <f>'[1]ABC(FINAL)'!B114</f>
        <v>100 mm Ø PVC Cleanout with Brass Cover</v>
      </c>
      <c r="C81" s="75">
        <f>'[1]ABC(FINAL)'!C114</f>
        <v>4</v>
      </c>
      <c r="D81" s="71" t="str">
        <f>'[1]ABC(FINAL)'!D114</f>
        <v>pc</v>
      </c>
      <c r="E81" s="87"/>
      <c r="F81" s="88"/>
      <c r="G81" s="88"/>
      <c r="H81" s="88"/>
      <c r="I81" s="88"/>
      <c r="J81" s="88"/>
      <c r="K81" s="89"/>
    </row>
    <row r="82" spans="1:11" x14ac:dyDescent="0.25">
      <c r="A82" s="82" t="s">
        <v>47</v>
      </c>
      <c r="B82" s="83" t="str">
        <f>'[1]ABC(FINAL)'!B115</f>
        <v>75 mm Ø PVC Cleanout with Brass Cover</v>
      </c>
      <c r="C82" s="75">
        <f>'[1]ABC(FINAL)'!C115</f>
        <v>4</v>
      </c>
      <c r="D82" s="71" t="str">
        <f>'[1]ABC(FINAL)'!D115</f>
        <v>pc</v>
      </c>
      <c r="E82" s="87"/>
      <c r="F82" s="88"/>
      <c r="G82" s="88"/>
      <c r="H82" s="88"/>
      <c r="I82" s="88"/>
      <c r="J82" s="88"/>
      <c r="K82" s="89"/>
    </row>
    <row r="83" spans="1:11" x14ac:dyDescent="0.25">
      <c r="A83" s="82" t="s">
        <v>48</v>
      </c>
      <c r="B83" s="83" t="str">
        <f>'[1]ABC(FINAL)'!B116</f>
        <v>50 mm Ø PVC Cleanout with Brass Cover</v>
      </c>
      <c r="C83" s="75">
        <f>'[1]ABC(FINAL)'!C116</f>
        <v>2</v>
      </c>
      <c r="D83" s="71" t="str">
        <f>'[1]ABC(FINAL)'!D116</f>
        <v>pc</v>
      </c>
      <c r="E83" s="87"/>
      <c r="F83" s="88"/>
      <c r="G83" s="88"/>
      <c r="H83" s="88"/>
      <c r="I83" s="88"/>
      <c r="J83" s="88"/>
      <c r="K83" s="89"/>
    </row>
    <row r="84" spans="1:11" ht="27" x14ac:dyDescent="0.25">
      <c r="A84" s="82" t="s">
        <v>49</v>
      </c>
      <c r="B84" s="90" t="str">
        <f>'[1]ABC(FINAL)'!B117</f>
        <v>PVC Fittings  (elbow, tee,wye, 1/8 bend, reducer, cap, coupling,  pvc cement, etc.)</v>
      </c>
      <c r="C84" s="75">
        <f>'[1]ABC(FINAL)'!C117</f>
        <v>1</v>
      </c>
      <c r="D84" s="71" t="str">
        <f>'[1]ABC(FINAL)'!D117</f>
        <v>lot</v>
      </c>
      <c r="E84" s="87"/>
      <c r="F84" s="88"/>
      <c r="G84" s="88"/>
      <c r="H84" s="88"/>
      <c r="I84" s="88"/>
      <c r="J84" s="88"/>
      <c r="K84" s="89"/>
    </row>
    <row r="85" spans="1:11" x14ac:dyDescent="0.25">
      <c r="A85" s="38"/>
      <c r="B85" s="46"/>
      <c r="C85" s="47"/>
      <c r="D85" s="47"/>
      <c r="E85" s="47"/>
      <c r="F85" s="47"/>
      <c r="G85" s="47"/>
      <c r="H85" s="47"/>
      <c r="I85" s="47"/>
      <c r="J85" s="48"/>
      <c r="K85" s="49"/>
    </row>
    <row r="86" spans="1:11" x14ac:dyDescent="0.25">
      <c r="A86" s="50"/>
      <c r="B86" s="50"/>
      <c r="C86" s="50"/>
      <c r="D86" s="50"/>
      <c r="E86" s="50"/>
      <c r="F86" s="50"/>
      <c r="G86" s="50"/>
      <c r="H86" s="50"/>
      <c r="I86" s="50"/>
      <c r="J86" s="50"/>
      <c r="K86" s="50"/>
    </row>
    <row r="87" spans="1:11" x14ac:dyDescent="0.25">
      <c r="A87" s="91">
        <v>5.2</v>
      </c>
      <c r="B87" s="80" t="str">
        <f>'[1]ABC(FINAL)'!B119</f>
        <v>Vent Pipes and Fittings</v>
      </c>
      <c r="C87" s="52"/>
      <c r="D87" s="53"/>
      <c r="E87" s="42">
        <v>1</v>
      </c>
      <c r="F87" s="57" t="s">
        <v>30</v>
      </c>
      <c r="G87" s="81"/>
      <c r="H87" s="81"/>
      <c r="I87" s="81"/>
      <c r="J87" s="81"/>
      <c r="K87" s="81"/>
    </row>
    <row r="88" spans="1:11" x14ac:dyDescent="0.25">
      <c r="A88" s="82" t="s">
        <v>50</v>
      </c>
      <c r="B88" s="83" t="str">
        <f>'[1]ABC(FINAL)'!B120</f>
        <v>50 mm Ø S1000 PVC Pipe</v>
      </c>
      <c r="C88" s="71">
        <f>'[1]ABC(FINAL)'!C120</f>
        <v>95</v>
      </c>
      <c r="D88" s="71" t="str">
        <f>'[1]ABC(FINAL)'!D120</f>
        <v>m</v>
      </c>
      <c r="E88" s="92"/>
      <c r="F88" s="93"/>
      <c r="G88" s="93"/>
      <c r="H88" s="93"/>
      <c r="I88" s="93"/>
      <c r="J88" s="93"/>
      <c r="K88" s="94"/>
    </row>
    <row r="89" spans="1:11" ht="27" x14ac:dyDescent="0.25">
      <c r="A89" s="82" t="s">
        <v>51</v>
      </c>
      <c r="B89" s="90" t="str">
        <f>'[1]ABC(FINAL)'!B121</f>
        <v>Assorted Fittings (stainless steel vent cap, elbow, tee,wye, 1/8 bend, reducer, cap, coupling,   pvc cement, etc.)</v>
      </c>
      <c r="C89" s="75">
        <f>'[1]ABC(FINAL)'!C121</f>
        <v>1</v>
      </c>
      <c r="D89" s="71" t="str">
        <f>'[1]ABC(FINAL)'!D121</f>
        <v>lot</v>
      </c>
      <c r="E89" s="95"/>
      <c r="F89" s="96"/>
      <c r="G89" s="96"/>
      <c r="H89" s="96"/>
      <c r="I89" s="96"/>
      <c r="J89" s="96"/>
      <c r="K89" s="97"/>
    </row>
    <row r="90" spans="1:11" x14ac:dyDescent="0.25">
      <c r="A90" s="38"/>
      <c r="B90" s="46"/>
      <c r="C90" s="47"/>
      <c r="D90" s="47"/>
      <c r="E90" s="47"/>
      <c r="F90" s="47"/>
      <c r="G90" s="47"/>
      <c r="H90" s="47"/>
      <c r="I90" s="47"/>
      <c r="J90" s="48"/>
      <c r="K90" s="49"/>
    </row>
    <row r="91" spans="1:11" x14ac:dyDescent="0.25">
      <c r="A91" s="50"/>
      <c r="B91" s="50"/>
      <c r="C91" s="50"/>
      <c r="D91" s="50"/>
      <c r="E91" s="50"/>
      <c r="F91" s="50"/>
      <c r="G91" s="50"/>
      <c r="H91" s="50"/>
      <c r="I91" s="50"/>
      <c r="J91" s="50"/>
      <c r="K91" s="50"/>
    </row>
    <row r="92" spans="1:11" x14ac:dyDescent="0.25">
      <c r="A92" s="79">
        <v>5.3</v>
      </c>
      <c r="B92" s="80" t="str">
        <f>'[1]ABC(FINAL)'!$B$123</f>
        <v>Cold Water Supply System</v>
      </c>
      <c r="C92" s="52"/>
      <c r="D92" s="53"/>
      <c r="E92" s="42">
        <v>1</v>
      </c>
      <c r="F92" s="57" t="s">
        <v>30</v>
      </c>
      <c r="G92" s="81"/>
      <c r="H92" s="81"/>
      <c r="I92" s="81"/>
      <c r="J92" s="81"/>
      <c r="K92" s="81"/>
    </row>
    <row r="93" spans="1:11" x14ac:dyDescent="0.25">
      <c r="A93" s="82" t="s">
        <v>52</v>
      </c>
      <c r="B93" s="90" t="str">
        <f>'[1]ABC(FINAL)'!B124</f>
        <v>20 mm Ø PPR Pipe PN20</v>
      </c>
      <c r="C93" s="71">
        <f>'[1]ABC(FINAL)'!C124</f>
        <v>34</v>
      </c>
      <c r="D93" s="71" t="str">
        <f>'[1]ABC(FINAL)'!D124</f>
        <v>m</v>
      </c>
      <c r="E93" s="92"/>
      <c r="F93" s="93"/>
      <c r="G93" s="93"/>
      <c r="H93" s="93"/>
      <c r="I93" s="93"/>
      <c r="J93" s="93"/>
      <c r="K93" s="94"/>
    </row>
    <row r="94" spans="1:11" x14ac:dyDescent="0.25">
      <c r="A94" s="82" t="s">
        <v>53</v>
      </c>
      <c r="B94" s="90" t="str">
        <f>'[1]ABC(FINAL)'!B125</f>
        <v>25 mm Ø PPR Pipe PN20</v>
      </c>
      <c r="C94" s="71">
        <f>'[1]ABC(FINAL)'!C125</f>
        <v>8</v>
      </c>
      <c r="D94" s="71" t="str">
        <f>'[1]ABC(FINAL)'!D125</f>
        <v>m</v>
      </c>
      <c r="E94" s="95"/>
      <c r="F94" s="96"/>
      <c r="G94" s="96"/>
      <c r="H94" s="96"/>
      <c r="I94" s="96"/>
      <c r="J94" s="96"/>
      <c r="K94" s="97"/>
    </row>
    <row r="95" spans="1:11" x14ac:dyDescent="0.25">
      <c r="A95" s="82" t="s">
        <v>54</v>
      </c>
      <c r="B95" s="90" t="str">
        <f>'[1]ABC(FINAL)'!B126</f>
        <v>32 mm Ø PPR Pipe PN20</v>
      </c>
      <c r="C95" s="71">
        <f>'[1]ABC(FINAL)'!C126</f>
        <v>8</v>
      </c>
      <c r="D95" s="71" t="str">
        <f>'[1]ABC(FINAL)'!D126</f>
        <v>m</v>
      </c>
      <c r="E95" s="95"/>
      <c r="F95" s="96"/>
      <c r="G95" s="96"/>
      <c r="H95" s="96"/>
      <c r="I95" s="96"/>
      <c r="J95" s="96"/>
      <c r="K95" s="97"/>
    </row>
    <row r="96" spans="1:11" x14ac:dyDescent="0.25">
      <c r="A96" s="82" t="s">
        <v>55</v>
      </c>
      <c r="B96" s="90" t="str">
        <f>'[1]ABC(FINAL)'!B127</f>
        <v>32 mm Ø PPR Gate Valve</v>
      </c>
      <c r="C96" s="75">
        <f>'[1]ABC(FINAL)'!C127</f>
        <v>1</v>
      </c>
      <c r="D96" s="71" t="str">
        <f>'[1]ABC(FINAL)'!D127</f>
        <v>pc</v>
      </c>
      <c r="E96" s="95"/>
      <c r="F96" s="96"/>
      <c r="G96" s="96"/>
      <c r="H96" s="96"/>
      <c r="I96" s="96"/>
      <c r="J96" s="96"/>
      <c r="K96" s="97"/>
    </row>
    <row r="97" spans="1:11" x14ac:dyDescent="0.25">
      <c r="A97" s="82" t="s">
        <v>56</v>
      </c>
      <c r="B97" s="90" t="str">
        <f>'[1]ABC(FINAL)'!B128</f>
        <v>25 mm Ø PPR Gate Valve</v>
      </c>
      <c r="C97" s="75">
        <f>'[1]ABC(FINAL)'!C128</f>
        <v>3</v>
      </c>
      <c r="D97" s="71" t="str">
        <f>'[1]ABC(FINAL)'!D128</f>
        <v>pc</v>
      </c>
      <c r="E97" s="95"/>
      <c r="F97" s="96"/>
      <c r="G97" s="96"/>
      <c r="H97" s="96"/>
      <c r="I97" s="96"/>
      <c r="J97" s="96"/>
      <c r="K97" s="97"/>
    </row>
    <row r="98" spans="1:11" x14ac:dyDescent="0.25">
      <c r="A98" s="82" t="s">
        <v>57</v>
      </c>
      <c r="B98" s="90" t="str">
        <f>'[1]ABC(FINAL)'!B129</f>
        <v>20 mm Ø PPR Gate Valve</v>
      </c>
      <c r="C98" s="75">
        <f>'[1]ABC(FINAL)'!C129</f>
        <v>4</v>
      </c>
      <c r="D98" s="71" t="str">
        <f>'[1]ABC(FINAL)'!D129</f>
        <v>pc</v>
      </c>
      <c r="E98" s="95"/>
      <c r="F98" s="96"/>
      <c r="G98" s="96"/>
      <c r="H98" s="96"/>
      <c r="I98" s="96"/>
      <c r="J98" s="96"/>
      <c r="K98" s="97"/>
    </row>
    <row r="99" spans="1:11" x14ac:dyDescent="0.25">
      <c r="A99" s="82" t="s">
        <v>58</v>
      </c>
      <c r="B99" s="90" t="str">
        <f>'[1]ABC(FINAL)'!B130</f>
        <v>Pipe Fittings (elbow, tee, reducer, cap, coupling, etc.)</v>
      </c>
      <c r="C99" s="75">
        <f>'[1]ABC(FINAL)'!C130</f>
        <v>1</v>
      </c>
      <c r="D99" s="71" t="str">
        <f>'[1]ABC(FINAL)'!D130</f>
        <v>lot</v>
      </c>
      <c r="E99" s="95"/>
      <c r="F99" s="96"/>
      <c r="G99" s="96"/>
      <c r="H99" s="96"/>
      <c r="I99" s="96"/>
      <c r="J99" s="96"/>
      <c r="K99" s="97"/>
    </row>
    <row r="100" spans="1:11" x14ac:dyDescent="0.25">
      <c r="A100" s="38"/>
      <c r="B100" s="46"/>
      <c r="C100" s="47"/>
      <c r="D100" s="47"/>
      <c r="E100" s="47"/>
      <c r="F100" s="47"/>
      <c r="G100" s="47"/>
      <c r="H100" s="47"/>
      <c r="I100" s="47"/>
      <c r="J100" s="48"/>
      <c r="K100" s="49"/>
    </row>
    <row r="101" spans="1:11" x14ac:dyDescent="0.25">
      <c r="A101" s="50"/>
      <c r="B101" s="50"/>
      <c r="C101" s="50"/>
      <c r="D101" s="50"/>
      <c r="E101" s="50"/>
      <c r="F101" s="50"/>
      <c r="G101" s="50"/>
      <c r="H101" s="50"/>
      <c r="I101" s="50"/>
      <c r="J101" s="50"/>
      <c r="K101" s="50"/>
    </row>
    <row r="102" spans="1:11" x14ac:dyDescent="0.25">
      <c r="A102" s="79">
        <f>'[2]ABC  (PREPROC 2 PDF)'!$A$398</f>
        <v>5.4</v>
      </c>
      <c r="B102" s="80" t="str">
        <f>'[1]ABC(FINAL)'!$B$132</f>
        <v>Plumbing Fixtures, Toilet Partition and Plumbing Accessories</v>
      </c>
      <c r="C102" s="52"/>
      <c r="D102" s="53"/>
      <c r="E102" s="42">
        <v>1</v>
      </c>
      <c r="F102" s="57" t="s">
        <v>30</v>
      </c>
      <c r="G102" s="81"/>
      <c r="H102" s="81"/>
      <c r="I102" s="81"/>
      <c r="J102" s="81"/>
      <c r="K102" s="81"/>
    </row>
    <row r="103" spans="1:11" ht="54" x14ac:dyDescent="0.25">
      <c r="A103" s="82" t="str">
        <f>'[2]ABC  (PREPROC 2 PDF)'!A399</f>
        <v>5.4.1</v>
      </c>
      <c r="B103" s="90" t="str">
        <f>'[1]ABC(FINAL)'!B133</f>
        <v>Water Closet Dual Flush, push button type w/ heavy duty stainless Bidet Faucet and complete accessories– 4/6 liters standard or equal water closet pan and cistern complete with heavy duty soft closing seat and cover (water saving)</v>
      </c>
      <c r="C103" s="75">
        <f>'[1]ABC(FINAL)'!C133</f>
        <v>10</v>
      </c>
      <c r="D103" s="71" t="s">
        <v>41</v>
      </c>
      <c r="E103" s="92"/>
      <c r="F103" s="93"/>
      <c r="G103" s="93"/>
      <c r="H103" s="93"/>
      <c r="I103" s="93"/>
      <c r="J103" s="93"/>
      <c r="K103" s="94"/>
    </row>
    <row r="104" spans="1:11" ht="40.5" x14ac:dyDescent="0.25">
      <c r="A104" s="82" t="str">
        <f>'[2]ABC  (PREPROC 2 PDF)'!A400</f>
        <v>5.4.2</v>
      </c>
      <c r="B104" s="90" t="str">
        <f>'[1]ABC(FINAL)'!B134</f>
        <v>Wall Hung Urinal- (L 480 mm x W 335 mm x H 745 mm) top inlet urinal water saving w/ button type flush valve manual automatic shutoff and complete accessories (valve, etc.)</v>
      </c>
      <c r="C104" s="75">
        <f>'[2]ABC  (PREPROC 2 PDF)'!C400</f>
        <v>32</v>
      </c>
      <c r="D104" s="71" t="s">
        <v>41</v>
      </c>
      <c r="E104" s="95"/>
      <c r="F104" s="96"/>
      <c r="G104" s="96"/>
      <c r="H104" s="96"/>
      <c r="I104" s="96"/>
      <c r="J104" s="96"/>
      <c r="K104" s="97"/>
    </row>
    <row r="105" spans="1:11" ht="40.5" x14ac:dyDescent="0.25">
      <c r="A105" s="82" t="str">
        <f>'[2]ABC  (PREPROC 2 PDF)'!A401</f>
        <v>5.4.3</v>
      </c>
      <c r="B105" s="90" t="str">
        <f>'[1]ABC(FINAL)'!B135</f>
        <v>Wall Hung Lavatory with half-pedestal with manual shutoff faucet handle bar type chrome finish and complete accessories (valve, p-trap, etc.)</v>
      </c>
      <c r="C105" s="75">
        <f>'[2]ABC  (PREPROC 2 PDF)'!C401</f>
        <v>6</v>
      </c>
      <c r="D105" s="71" t="s">
        <v>41</v>
      </c>
      <c r="E105" s="95"/>
      <c r="F105" s="96"/>
      <c r="G105" s="96"/>
      <c r="H105" s="96"/>
      <c r="I105" s="96"/>
      <c r="J105" s="96"/>
      <c r="K105" s="97"/>
    </row>
    <row r="106" spans="1:11" ht="54" x14ac:dyDescent="0.25">
      <c r="A106" s="82" t="str">
        <f>'[2]ABC  (PREPROC 2 PDF)'!A402</f>
        <v>5.4.4</v>
      </c>
      <c r="B106" s="90" t="str">
        <f>'[1]ABC(FINAL)'!B136</f>
        <v>1.75 m length x 0.60 m width Countertop Lavatory Sink with two (2) gooseneck manual shutoff faucet stainless steel S304 finish and complete accessories (valve, bottle-trap, etc.) including granite finish porcelain tiles, structural &amp; masonry works</v>
      </c>
      <c r="C106" s="75">
        <f>'[2]ABC  (PREPROC 2 PDF)'!C402</f>
        <v>6</v>
      </c>
      <c r="D106" s="71" t="s">
        <v>41</v>
      </c>
      <c r="E106" s="95"/>
      <c r="F106" s="96"/>
      <c r="G106" s="96"/>
      <c r="H106" s="96"/>
      <c r="I106" s="96"/>
      <c r="J106" s="96"/>
      <c r="K106" s="97"/>
    </row>
    <row r="107" spans="1:11" ht="67.5" x14ac:dyDescent="0.25">
      <c r="A107" s="82" t="str">
        <f>'[2]ABC  (PREPROC 2 PDF)'!A403</f>
        <v>5.4.5</v>
      </c>
      <c r="B107" s="90" t="str">
        <f>'[1]ABC(FINAL)'!B137</f>
        <v>2.20 m length x 0.60 m width with 82cm x 45cm x 22cm Stainless Kitchen Sink  with retractable draining basket, gooseneck manual shutoff faucet stainless steel S304 finish and complete accessories (valve, p-trap, etc.) including granite finish porcelain tiles, structural &amp; masonry works</v>
      </c>
      <c r="C107" s="75">
        <f>'[2]ABC  (PREPROC 2 PDF)'!C403</f>
        <v>5</v>
      </c>
      <c r="D107" s="71" t="s">
        <v>59</v>
      </c>
      <c r="E107" s="95"/>
      <c r="F107" s="96"/>
      <c r="G107" s="96"/>
      <c r="H107" s="96"/>
      <c r="I107" s="96"/>
      <c r="J107" s="96"/>
      <c r="K107" s="97"/>
    </row>
    <row r="108" spans="1:11" x14ac:dyDescent="0.25">
      <c r="A108" s="82" t="str">
        <f>'[2]ABC  (PREPROC 2 PDF)'!A404</f>
        <v>5.4.6</v>
      </c>
      <c r="B108" s="90" t="str">
        <f>'[1]ABC(FINAL)'!B138</f>
        <v>100 mm x 100 mm Stainless Floor Drain (incl. p-trap)</v>
      </c>
      <c r="C108" s="75">
        <f>'[2]ABC  (PREPROC 2 PDF)'!C404</f>
        <v>82</v>
      </c>
      <c r="D108" s="71" t="s">
        <v>60</v>
      </c>
      <c r="E108" s="95"/>
      <c r="F108" s="96"/>
      <c r="G108" s="96"/>
      <c r="H108" s="96"/>
      <c r="I108" s="96"/>
      <c r="J108" s="96"/>
      <c r="K108" s="97"/>
    </row>
    <row r="109" spans="1:11" x14ac:dyDescent="0.25">
      <c r="A109" s="82" t="str">
        <f>'[2]ABC  (PREPROC 2 PDF)'!A405</f>
        <v>5.4.7</v>
      </c>
      <c r="B109" s="90" t="str">
        <f>'[1]ABC(FINAL)'!B139</f>
        <v>20 mm Ø  Hosebibb Heavy-duty stainless S304 body with Thread</v>
      </c>
      <c r="C109" s="75">
        <f>'[2]ABC  (PREPROC 2 PDF)'!C405</f>
        <v>38</v>
      </c>
      <c r="D109" s="71" t="s">
        <v>60</v>
      </c>
      <c r="E109" s="95"/>
      <c r="F109" s="96"/>
      <c r="G109" s="96"/>
      <c r="H109" s="96"/>
      <c r="I109" s="96"/>
      <c r="J109" s="96"/>
      <c r="K109" s="97"/>
    </row>
    <row r="110" spans="1:11" x14ac:dyDescent="0.25">
      <c r="A110" s="38"/>
      <c r="B110" s="46"/>
      <c r="C110" s="47"/>
      <c r="D110" s="47"/>
      <c r="E110" s="47"/>
      <c r="F110" s="47"/>
      <c r="G110" s="47"/>
      <c r="H110" s="47"/>
      <c r="I110" s="47"/>
      <c r="J110" s="48"/>
      <c r="K110" s="49"/>
    </row>
    <row r="111" spans="1:11" x14ac:dyDescent="0.25">
      <c r="A111" s="50"/>
      <c r="B111" s="50"/>
      <c r="C111" s="50"/>
      <c r="D111" s="50"/>
      <c r="E111" s="50"/>
      <c r="F111" s="50"/>
      <c r="G111" s="50"/>
      <c r="H111" s="50"/>
      <c r="I111" s="50"/>
      <c r="J111" s="50"/>
      <c r="K111" s="50"/>
    </row>
    <row r="112" spans="1:11" x14ac:dyDescent="0.25">
      <c r="A112" s="79">
        <f>'[2]ABC  (PREPROC 2 PDF)'!$A$409</f>
        <v>5.5</v>
      </c>
      <c r="B112" s="80" t="str">
        <f>'[1]ABC(FINAL)'!$B$141</f>
        <v>Proposed Septic Tank</v>
      </c>
      <c r="C112" s="52"/>
      <c r="D112" s="53"/>
      <c r="E112" s="42">
        <v>1</v>
      </c>
      <c r="F112" s="57" t="s">
        <v>30</v>
      </c>
      <c r="G112" s="81"/>
      <c r="H112" s="81"/>
      <c r="I112" s="81"/>
      <c r="J112" s="81"/>
      <c r="K112" s="81"/>
    </row>
    <row r="113" spans="1:11" x14ac:dyDescent="0.25">
      <c r="A113" s="38"/>
      <c r="B113" s="46"/>
      <c r="C113" s="47"/>
      <c r="D113" s="47"/>
      <c r="E113" s="47"/>
      <c r="F113" s="47"/>
      <c r="G113" s="47"/>
      <c r="H113" s="47"/>
      <c r="I113" s="47"/>
      <c r="J113" s="48"/>
      <c r="K113" s="49"/>
    </row>
    <row r="114" spans="1:11" x14ac:dyDescent="0.25">
      <c r="A114" s="50"/>
      <c r="B114" s="50"/>
      <c r="C114" s="50"/>
      <c r="D114" s="50"/>
      <c r="E114" s="50"/>
      <c r="F114" s="50"/>
      <c r="G114" s="50"/>
      <c r="H114" s="50"/>
      <c r="I114" s="50"/>
      <c r="J114" s="50"/>
      <c r="K114" s="50"/>
    </row>
    <row r="115" spans="1:11" x14ac:dyDescent="0.25">
      <c r="A115" s="79">
        <f>'[1]ABC(FINAL)'!$A$151</f>
        <v>5.6</v>
      </c>
      <c r="B115" s="80" t="str">
        <f>'[1]ABC(FINAL)'!$B$151</f>
        <v>Existing Septic Tanks</v>
      </c>
      <c r="C115" s="52"/>
      <c r="D115" s="53"/>
      <c r="E115" s="42">
        <v>1</v>
      </c>
      <c r="F115" s="57" t="s">
        <v>30</v>
      </c>
      <c r="G115" s="81"/>
      <c r="H115" s="81"/>
      <c r="I115" s="81"/>
      <c r="J115" s="81"/>
      <c r="K115" s="81"/>
    </row>
    <row r="116" spans="1:11" x14ac:dyDescent="0.25">
      <c r="A116" s="82" t="str">
        <f>'[1]ABC(FINAL)'!A152</f>
        <v>5.6.1</v>
      </c>
      <c r="B116" s="90" t="str">
        <f>'[1]ABC(FINAL)'!B152</f>
        <v>Siphoning of Existing Septic Tank</v>
      </c>
      <c r="C116" s="75">
        <f>'[1]ABC(FINAL)'!C152</f>
        <v>1</v>
      </c>
      <c r="D116" s="71" t="str">
        <f>'[1]ABC(FINAL)'!D152</f>
        <v>lot</v>
      </c>
      <c r="E116" s="92"/>
      <c r="F116" s="93"/>
      <c r="G116" s="93"/>
      <c r="H116" s="93"/>
      <c r="I116" s="93"/>
      <c r="J116" s="93"/>
      <c r="K116" s="94"/>
    </row>
    <row r="117" spans="1:11" x14ac:dyDescent="0.25">
      <c r="A117" s="82" t="str">
        <f>'[1]ABC(FINAL)'!A153</f>
        <v>5.6.2</v>
      </c>
      <c r="B117" s="90" t="str">
        <f>'[1]ABC(FINAL)'!B153</f>
        <v>Earth Filling of the Exising Septic Vault at Lecture Room 14</v>
      </c>
      <c r="C117" s="75">
        <f>'[1]ABC(FINAL)'!C153</f>
        <v>1</v>
      </c>
      <c r="D117" s="71" t="str">
        <f>'[1]ABC(FINAL)'!D153</f>
        <v>lot</v>
      </c>
      <c r="E117" s="95"/>
      <c r="F117" s="96"/>
      <c r="G117" s="96"/>
      <c r="H117" s="96"/>
      <c r="I117" s="96"/>
      <c r="J117" s="96"/>
      <c r="K117" s="97"/>
    </row>
    <row r="118" spans="1:11" x14ac:dyDescent="0.25">
      <c r="A118" s="38"/>
      <c r="B118" s="46"/>
      <c r="C118" s="47"/>
      <c r="D118" s="47"/>
      <c r="E118" s="47"/>
      <c r="F118" s="47"/>
      <c r="G118" s="47"/>
      <c r="H118" s="47"/>
      <c r="I118" s="47"/>
      <c r="J118" s="48"/>
      <c r="K118" s="49"/>
    </row>
    <row r="119" spans="1:11" x14ac:dyDescent="0.25">
      <c r="A119" s="50"/>
      <c r="B119" s="50"/>
      <c r="C119" s="50"/>
      <c r="D119" s="50"/>
      <c r="E119" s="50"/>
      <c r="F119" s="50"/>
      <c r="G119" s="50"/>
      <c r="H119" s="50"/>
      <c r="I119" s="50"/>
      <c r="J119" s="50"/>
      <c r="K119" s="50"/>
    </row>
    <row r="120" spans="1:11" x14ac:dyDescent="0.25">
      <c r="A120" s="50"/>
      <c r="B120" s="50"/>
      <c r="C120" s="50"/>
      <c r="D120" s="50"/>
      <c r="E120" s="50"/>
      <c r="F120" s="50"/>
      <c r="G120" s="50"/>
      <c r="H120" s="50"/>
      <c r="I120" s="50"/>
      <c r="J120" s="50"/>
      <c r="K120" s="50"/>
    </row>
    <row r="121" spans="1:11" x14ac:dyDescent="0.25">
      <c r="A121" s="34">
        <v>6</v>
      </c>
      <c r="B121" s="35" t="str">
        <f>'[1]ABC(FINAL)'!$B$155</f>
        <v>Electrical Works</v>
      </c>
      <c r="C121" s="36"/>
      <c r="D121" s="36"/>
      <c r="E121" s="36"/>
      <c r="F121" s="36"/>
      <c r="G121" s="36"/>
      <c r="H121" s="36"/>
      <c r="I121" s="36"/>
      <c r="J121" s="36"/>
      <c r="K121" s="37"/>
    </row>
    <row r="122" spans="1:11" x14ac:dyDescent="0.25">
      <c r="A122" s="79">
        <v>6.1</v>
      </c>
      <c r="B122" s="80" t="str">
        <f>'[1]ABC(FINAL)'!B156</f>
        <v>Lighting System</v>
      </c>
      <c r="C122" s="52"/>
      <c r="D122" s="53"/>
      <c r="E122" s="42">
        <v>1</v>
      </c>
      <c r="F122" s="57" t="s">
        <v>30</v>
      </c>
      <c r="G122" s="81"/>
      <c r="H122" s="81"/>
      <c r="I122" s="81"/>
      <c r="J122" s="81"/>
      <c r="K122" s="81"/>
    </row>
    <row r="123" spans="1:11" ht="27" x14ac:dyDescent="0.25">
      <c r="A123" s="82" t="str">
        <f>'[2]ABC  (PREPROC 2 PDF)'!A478</f>
        <v>6.1.1</v>
      </c>
      <c r="B123" s="98" t="str">
        <f>'[1]ABC(FINAL)'!B157</f>
        <v>2x18 Watts T8 LED Tube in Surface Mounted Prisamatic Louver Housing (Daylight)</v>
      </c>
      <c r="C123" s="42">
        <f>'[1]ABC(FINAL)'!C157</f>
        <v>6</v>
      </c>
      <c r="D123" s="42" t="str">
        <f>'[1]ABC(FINAL)'!D157</f>
        <v>set</v>
      </c>
      <c r="E123" s="99"/>
      <c r="F123" s="100"/>
      <c r="G123" s="100"/>
      <c r="H123" s="100"/>
      <c r="I123" s="100"/>
      <c r="J123" s="100"/>
      <c r="K123" s="101"/>
    </row>
    <row r="124" spans="1:11" x14ac:dyDescent="0.25">
      <c r="A124" s="82" t="str">
        <f>'[2]ABC  (PREPROC 2 PDF)'!A479</f>
        <v>6.1.2</v>
      </c>
      <c r="B124" s="98" t="str">
        <f>'[1]ABC(FINAL)'!B158</f>
        <v>2x18 Watts T8 LED Tube in a Surface Mounted Louver Housing (Daylight)</v>
      </c>
      <c r="C124" s="42">
        <f>'[1]ABC(FINAL)'!C158</f>
        <v>18</v>
      </c>
      <c r="D124" s="42" t="str">
        <f>'[1]ABC(FINAL)'!D158</f>
        <v>set</v>
      </c>
      <c r="E124" s="102"/>
      <c r="F124" s="103"/>
      <c r="G124" s="103"/>
      <c r="H124" s="103"/>
      <c r="I124" s="103"/>
      <c r="J124" s="103"/>
      <c r="K124" s="104"/>
    </row>
    <row r="125" spans="1:11" x14ac:dyDescent="0.25">
      <c r="A125" s="82" t="str">
        <f>'[2]ABC  (PREPROC 2 PDF)'!A480</f>
        <v>6.1.3</v>
      </c>
      <c r="B125" s="98" t="str">
        <f>'[1]ABC(FINAL)'!B159</f>
        <v>1x18 Watts T8 LED Tube in a Surface Mounted Louver Housing (Daylight)</v>
      </c>
      <c r="C125" s="42">
        <f>'[1]ABC(FINAL)'!C159</f>
        <v>12</v>
      </c>
      <c r="D125" s="42" t="str">
        <f>'[1]ABC(FINAL)'!D159</f>
        <v>set</v>
      </c>
      <c r="E125" s="102"/>
      <c r="F125" s="103"/>
      <c r="G125" s="103"/>
      <c r="H125" s="103"/>
      <c r="I125" s="103"/>
      <c r="J125" s="103"/>
      <c r="K125" s="104"/>
    </row>
    <row r="126" spans="1:11" x14ac:dyDescent="0.25">
      <c r="A126" s="82" t="str">
        <f>'[2]ABC  (PREPROC 2 PDF)'!A481</f>
        <v>6.1.4</v>
      </c>
      <c r="B126" s="98" t="str">
        <f>'[1]ABC(FINAL)'!B160</f>
        <v>18 Watts Recessed Mounted Square Panel Light (Daylight)</v>
      </c>
      <c r="C126" s="42">
        <f>'[1]ABC(FINAL)'!C160</f>
        <v>19</v>
      </c>
      <c r="D126" s="42" t="str">
        <f>'[1]ABC(FINAL)'!D160</f>
        <v>pc</v>
      </c>
      <c r="E126" s="102"/>
      <c r="F126" s="103"/>
      <c r="G126" s="103"/>
      <c r="H126" s="103"/>
      <c r="I126" s="103"/>
      <c r="J126" s="103"/>
      <c r="K126" s="104"/>
    </row>
    <row r="127" spans="1:11" x14ac:dyDescent="0.25">
      <c r="A127" s="82" t="str">
        <f>'[2]ABC  (PREPROC 2 PDF)'!A482</f>
        <v>6.1.5</v>
      </c>
      <c r="B127" s="98" t="str">
        <f>'[1]ABC(FINAL)'!B161</f>
        <v>12 Watts Recessed Mounted Round Panel Light (Daylight)</v>
      </c>
      <c r="C127" s="42">
        <f>'[1]ABC(FINAL)'!C161</f>
        <v>6</v>
      </c>
      <c r="D127" s="42" t="str">
        <f>'[1]ABC(FINAL)'!D161</f>
        <v>pc</v>
      </c>
      <c r="E127" s="102"/>
      <c r="F127" s="103"/>
      <c r="G127" s="103"/>
      <c r="H127" s="103"/>
      <c r="I127" s="103"/>
      <c r="J127" s="103"/>
      <c r="K127" s="104"/>
    </row>
    <row r="128" spans="1:11" x14ac:dyDescent="0.25">
      <c r="A128" s="82" t="str">
        <f>'[2]ABC  (PREPROC 2 PDF)'!A483</f>
        <v>6.1.6</v>
      </c>
      <c r="B128" s="98" t="str">
        <f>'[1]ABC(FINAL)'!B162</f>
        <v>2 Watts LED UFO Ceiling mounted Emergency Light</v>
      </c>
      <c r="C128" s="42">
        <f>'[1]ABC(FINAL)'!C162</f>
        <v>6.0022729703756816</v>
      </c>
      <c r="D128" s="42" t="str">
        <f>'[1]ABC(FINAL)'!D162</f>
        <v>pc</v>
      </c>
      <c r="E128" s="102"/>
      <c r="F128" s="103"/>
      <c r="G128" s="103"/>
      <c r="H128" s="103"/>
      <c r="I128" s="103"/>
      <c r="J128" s="103"/>
      <c r="K128" s="104"/>
    </row>
    <row r="129" spans="1:11" x14ac:dyDescent="0.25">
      <c r="A129" s="82" t="str">
        <f>'[2]ABC  (PREPROC 2 PDF)'!A484</f>
        <v>6.1.7</v>
      </c>
      <c r="B129" s="98" t="str">
        <f>'[1]ABC(FINAL)'!B163</f>
        <v>9V Battery Operated Smoke Detector with alarm</v>
      </c>
      <c r="C129" s="42">
        <f>'[1]ABC(FINAL)'!C163</f>
        <v>3</v>
      </c>
      <c r="D129" s="42" t="str">
        <f>'[1]ABC(FINAL)'!D163</f>
        <v>pc</v>
      </c>
      <c r="E129" s="102"/>
      <c r="F129" s="103"/>
      <c r="G129" s="103"/>
      <c r="H129" s="103"/>
      <c r="I129" s="103"/>
      <c r="J129" s="103"/>
      <c r="K129" s="104"/>
    </row>
    <row r="130" spans="1:11" x14ac:dyDescent="0.25">
      <c r="A130" s="82" t="str">
        <f>'[2]ABC  (PREPROC 2 PDF)'!A485</f>
        <v>6.1.8</v>
      </c>
      <c r="B130" s="98" t="str">
        <f>'[1]ABC(FINAL)'!B164</f>
        <v>8'' Ceiling Mounted Exhaust Fan</v>
      </c>
      <c r="C130" s="42">
        <f>'[1]ABC(FINAL)'!C164</f>
        <v>2</v>
      </c>
      <c r="D130" s="42" t="str">
        <f>'[1]ABC(FINAL)'!D164</f>
        <v>pc</v>
      </c>
      <c r="E130" s="102"/>
      <c r="F130" s="103"/>
      <c r="G130" s="103"/>
      <c r="H130" s="103"/>
      <c r="I130" s="103"/>
      <c r="J130" s="103"/>
      <c r="K130" s="104"/>
    </row>
    <row r="131" spans="1:11" x14ac:dyDescent="0.25">
      <c r="A131" s="82" t="str">
        <f>'[2]ABC  (PREPROC 2 PDF)'!A486</f>
        <v>6.1.9</v>
      </c>
      <c r="B131" s="98" t="str">
        <f>'[1]ABC(FINAL)'!B165</f>
        <v>1-Gang Switch Wide Series with LED</v>
      </c>
      <c r="C131" s="42">
        <f>'[1]ABC(FINAL)'!C165</f>
        <v>7</v>
      </c>
      <c r="D131" s="42" t="str">
        <f>'[1]ABC(FINAL)'!D165</f>
        <v>pc</v>
      </c>
      <c r="E131" s="102"/>
      <c r="F131" s="103"/>
      <c r="G131" s="103"/>
      <c r="H131" s="103"/>
      <c r="I131" s="103"/>
      <c r="J131" s="103"/>
      <c r="K131" s="104"/>
    </row>
    <row r="132" spans="1:11" x14ac:dyDescent="0.25">
      <c r="A132" s="82" t="str">
        <f>'[2]ABC  (PREPROC 2 PDF)'!A487</f>
        <v>6.1.10</v>
      </c>
      <c r="B132" s="98" t="str">
        <f>'[1]ABC(FINAL)'!B166</f>
        <v>2-Gang Switch Wide Series with LED</v>
      </c>
      <c r="C132" s="42">
        <f>'[1]ABC(FINAL)'!C166</f>
        <v>3</v>
      </c>
      <c r="D132" s="42" t="str">
        <f>'[1]ABC(FINAL)'!D166</f>
        <v>pc</v>
      </c>
      <c r="E132" s="102"/>
      <c r="F132" s="103"/>
      <c r="G132" s="103"/>
      <c r="H132" s="103"/>
      <c r="I132" s="103"/>
      <c r="J132" s="103"/>
      <c r="K132" s="104"/>
    </row>
    <row r="133" spans="1:11" x14ac:dyDescent="0.25">
      <c r="A133" s="82" t="str">
        <f>'[2]ABC  (PREPROC 2 PDF)'!A488</f>
        <v>6.1.11</v>
      </c>
      <c r="B133" s="98" t="str">
        <f>'[1]ABC(FINAL)'!B167</f>
        <v>3-Gang Switch Wide Series with LED</v>
      </c>
      <c r="C133" s="42">
        <f>'[1]ABC(FINAL)'!C167</f>
        <v>3</v>
      </c>
      <c r="D133" s="42" t="str">
        <f>'[1]ABC(FINAL)'!D167</f>
        <v>pc</v>
      </c>
      <c r="E133" s="102"/>
      <c r="F133" s="103"/>
      <c r="G133" s="103"/>
      <c r="H133" s="103"/>
      <c r="I133" s="103"/>
      <c r="J133" s="103"/>
      <c r="K133" s="104"/>
    </row>
    <row r="134" spans="1:11" x14ac:dyDescent="0.25">
      <c r="A134" s="82" t="str">
        <f>'[2]ABC  (PREPROC 2 PDF)'!A489</f>
        <v>6.1.12</v>
      </c>
      <c r="B134" s="98" t="str">
        <f>'[1]ABC(FINAL)'!B168</f>
        <v>3.5mm2 THHN/THWN Cu. Wire</v>
      </c>
      <c r="C134" s="42">
        <f>'[1]ABC(FINAL)'!C168</f>
        <v>4</v>
      </c>
      <c r="D134" s="42" t="str">
        <f>'[1]ABC(FINAL)'!D168</f>
        <v>box</v>
      </c>
      <c r="E134" s="102"/>
      <c r="F134" s="103"/>
      <c r="G134" s="103"/>
      <c r="H134" s="103"/>
      <c r="I134" s="103"/>
      <c r="J134" s="103"/>
      <c r="K134" s="104"/>
    </row>
    <row r="135" spans="1:11" x14ac:dyDescent="0.25">
      <c r="A135" s="82" t="str">
        <f>'[2]ABC  (PREPROC 2 PDF)'!A490</f>
        <v>6.1.13</v>
      </c>
      <c r="B135" s="98" t="str">
        <f>'[1]ABC(FINAL)'!B169</f>
        <v>4'' Ø Stainless Vent Cap</v>
      </c>
      <c r="C135" s="42">
        <f>'[1]ABC(FINAL)'!C169</f>
        <v>1</v>
      </c>
      <c r="D135" s="42" t="str">
        <f>'[1]ABC(FINAL)'!D169</f>
        <v>pc</v>
      </c>
      <c r="E135" s="102"/>
      <c r="F135" s="103"/>
      <c r="G135" s="103"/>
      <c r="H135" s="103"/>
      <c r="I135" s="103"/>
      <c r="J135" s="103"/>
      <c r="K135" s="104"/>
    </row>
    <row r="136" spans="1:11" x14ac:dyDescent="0.25">
      <c r="A136" s="82" t="str">
        <f>'[2]ABC  (PREPROC 2 PDF)'!A491</f>
        <v>6.1.14</v>
      </c>
      <c r="B136" s="98" t="str">
        <f>'[1]ABC(FINAL)'!B170</f>
        <v>4'' Ø Flexible Aluminum Duct (5m/pc)</v>
      </c>
      <c r="C136" s="42">
        <f>'[1]ABC(FINAL)'!C170</f>
        <v>1</v>
      </c>
      <c r="D136" s="42" t="str">
        <f>'[1]ABC(FINAL)'!D170</f>
        <v>pc</v>
      </c>
      <c r="E136" s="102"/>
      <c r="F136" s="103"/>
      <c r="G136" s="103"/>
      <c r="H136" s="103"/>
      <c r="I136" s="103"/>
      <c r="J136" s="103"/>
      <c r="K136" s="104"/>
    </row>
    <row r="137" spans="1:11" x14ac:dyDescent="0.25">
      <c r="A137" s="82" t="str">
        <f>'[2]ABC  (PREPROC 2 PDF)'!A492</f>
        <v>6.1.15</v>
      </c>
      <c r="B137" s="98" t="str">
        <f>'[1]ABC(FINAL)'!B171</f>
        <v>4'' Ø PVC Rigid Conduit</v>
      </c>
      <c r="C137" s="42">
        <f>'[1]ABC(FINAL)'!C171</f>
        <v>4</v>
      </c>
      <c r="D137" s="42" t="str">
        <f>'[1]ABC(FINAL)'!D171</f>
        <v>pc</v>
      </c>
      <c r="E137" s="102"/>
      <c r="F137" s="103"/>
      <c r="G137" s="103"/>
      <c r="H137" s="103"/>
      <c r="I137" s="103"/>
      <c r="J137" s="103"/>
      <c r="K137" s="104"/>
    </row>
    <row r="138" spans="1:11" x14ac:dyDescent="0.25">
      <c r="A138" s="82" t="str">
        <f>'[2]ABC  (PREPROC 2 PDF)'!A493</f>
        <v>6.1.16</v>
      </c>
      <c r="B138" s="98" t="str">
        <f>'[1]ABC(FINAL)'!B172</f>
        <v>1/2'' Ø PVC Rigid Conduit</v>
      </c>
      <c r="C138" s="42">
        <f>'[1]ABC(FINAL)'!C172</f>
        <v>69</v>
      </c>
      <c r="D138" s="42" t="str">
        <f>'[1]ABC(FINAL)'!D172</f>
        <v>pc</v>
      </c>
      <c r="E138" s="102"/>
      <c r="F138" s="103"/>
      <c r="G138" s="103"/>
      <c r="H138" s="103"/>
      <c r="I138" s="103"/>
      <c r="J138" s="103"/>
      <c r="K138" s="104"/>
    </row>
    <row r="139" spans="1:11" x14ac:dyDescent="0.25">
      <c r="A139" s="82" t="str">
        <f>'[2]ABC  (PREPROC 2 PDF)'!A494</f>
        <v>6.1.17</v>
      </c>
      <c r="B139" s="98" t="str">
        <f>'[1]ABC(FINAL)'!B173</f>
        <v>1/2'' Ø PVC Flexible Conduit</v>
      </c>
      <c r="C139" s="57">
        <f>'[1]ABC(FINAL)'!C173</f>
        <v>150</v>
      </c>
      <c r="D139" s="42" t="str">
        <f>'[1]ABC(FINAL)'!D173</f>
        <v>m</v>
      </c>
      <c r="E139" s="102"/>
      <c r="F139" s="103"/>
      <c r="G139" s="103"/>
      <c r="H139" s="103"/>
      <c r="I139" s="103"/>
      <c r="J139" s="103"/>
      <c r="K139" s="104"/>
    </row>
    <row r="140" spans="1:11" x14ac:dyDescent="0.25">
      <c r="A140" s="82" t="str">
        <f>'[2]ABC  (PREPROC 2 PDF)'!A495</f>
        <v>6.1.18</v>
      </c>
      <c r="B140" s="98" t="str">
        <f>'[1]ABC(FINAL)'!B174</f>
        <v>PVC fittings(connector, locknut, utility box, junction box, pull box)</v>
      </c>
      <c r="C140" s="42">
        <f>'[1]ABC(FINAL)'!C174</f>
        <v>1</v>
      </c>
      <c r="D140" s="42" t="str">
        <f>'[1]ABC(FINAL)'!D174</f>
        <v>lot</v>
      </c>
      <c r="E140" s="105"/>
      <c r="F140" s="106"/>
      <c r="G140" s="106"/>
      <c r="H140" s="106"/>
      <c r="I140" s="106"/>
      <c r="J140" s="106"/>
      <c r="K140" s="107"/>
    </row>
    <row r="141" spans="1:11" x14ac:dyDescent="0.25">
      <c r="A141" s="38"/>
      <c r="B141" s="46"/>
      <c r="C141" s="47"/>
      <c r="D141" s="47"/>
      <c r="E141" s="47"/>
      <c r="F141" s="47"/>
      <c r="G141" s="47"/>
      <c r="H141" s="47"/>
      <c r="I141" s="47"/>
      <c r="J141" s="48"/>
      <c r="K141" s="49"/>
    </row>
    <row r="142" spans="1:11" x14ac:dyDescent="0.25">
      <c r="A142" s="50"/>
      <c r="B142" s="50"/>
      <c r="C142" s="50"/>
      <c r="D142" s="50"/>
      <c r="E142" s="50"/>
      <c r="F142" s="50"/>
      <c r="G142" s="50"/>
      <c r="H142" s="50"/>
      <c r="I142" s="50"/>
      <c r="J142" s="50"/>
      <c r="K142" s="50"/>
    </row>
    <row r="143" spans="1:11" x14ac:dyDescent="0.25">
      <c r="A143" s="79">
        <v>6.2</v>
      </c>
      <c r="B143" s="80" t="str">
        <f>'[1]ABC(FINAL)'!B176</f>
        <v>Power System</v>
      </c>
      <c r="C143" s="52"/>
      <c r="D143" s="53"/>
      <c r="E143" s="42">
        <v>1</v>
      </c>
      <c r="F143" s="57" t="s">
        <v>30</v>
      </c>
      <c r="G143" s="81"/>
      <c r="H143" s="81"/>
      <c r="I143" s="81"/>
      <c r="J143" s="81"/>
      <c r="K143" s="81"/>
    </row>
    <row r="144" spans="1:11" x14ac:dyDescent="0.25">
      <c r="A144" s="82" t="str">
        <f>'[1]ABC(FINAL)'!A177</f>
        <v>6.2.1</v>
      </c>
      <c r="B144" s="83" t="str">
        <f>'[1]ABC(FINAL)'!B177</f>
        <v>Relocation of Panel Board 1</v>
      </c>
      <c r="C144" s="42">
        <f>'[1]ABC(FINAL)'!C177</f>
        <v>1</v>
      </c>
      <c r="D144" s="57" t="str">
        <f>'[1]ABC(FINAL)'!D177</f>
        <v>lot</v>
      </c>
      <c r="E144" s="99"/>
      <c r="F144" s="100"/>
      <c r="G144" s="100"/>
      <c r="H144" s="100"/>
      <c r="I144" s="100"/>
      <c r="J144" s="100"/>
      <c r="K144" s="101"/>
    </row>
    <row r="145" spans="1:11" x14ac:dyDescent="0.25">
      <c r="A145" s="82" t="str">
        <f>'[1]ABC(FINAL)'!A178</f>
        <v>6.2.2</v>
      </c>
      <c r="B145" s="83" t="str">
        <f>'[1]ABC(FINAL)'!B178</f>
        <v>Duplex Universal Convenience Outlet with Ground</v>
      </c>
      <c r="C145" s="42">
        <f>'[1]ABC(FINAL)'!C178</f>
        <v>17</v>
      </c>
      <c r="D145" s="57" t="str">
        <f>'[1]ABC(FINAL)'!D178</f>
        <v>pc</v>
      </c>
      <c r="E145" s="102"/>
      <c r="F145" s="103"/>
      <c r="G145" s="103"/>
      <c r="H145" s="103"/>
      <c r="I145" s="103"/>
      <c r="J145" s="103"/>
      <c r="K145" s="104"/>
    </row>
    <row r="146" spans="1:11" x14ac:dyDescent="0.25">
      <c r="A146" s="82" t="str">
        <f>'[1]ABC(FINAL)'!A179</f>
        <v>6.2.3</v>
      </c>
      <c r="B146" s="83" t="str">
        <f>'[1]ABC(FINAL)'!B179</f>
        <v>30AT, 2P, Safety circuit breaker with outlet</v>
      </c>
      <c r="C146" s="42">
        <f>'[1]ABC(FINAL)'!C179</f>
        <v>2</v>
      </c>
      <c r="D146" s="57" t="str">
        <f>'[1]ABC(FINAL)'!D179</f>
        <v>pc</v>
      </c>
      <c r="E146" s="102"/>
      <c r="F146" s="103"/>
      <c r="G146" s="103"/>
      <c r="H146" s="103"/>
      <c r="I146" s="103"/>
      <c r="J146" s="103"/>
      <c r="K146" s="104"/>
    </row>
    <row r="147" spans="1:11" x14ac:dyDescent="0.25">
      <c r="A147" s="82" t="str">
        <f>'[1]ABC(FINAL)'!A180</f>
        <v>6.2.4</v>
      </c>
      <c r="B147" s="83" t="str">
        <f>'[1]ABC(FINAL)'!B180</f>
        <v>30AT, 2P, MCB Plug-in</v>
      </c>
      <c r="C147" s="42">
        <f>'[1]ABC(FINAL)'!C180</f>
        <v>2</v>
      </c>
      <c r="D147" s="57" t="str">
        <f>'[1]ABC(FINAL)'!D180</f>
        <v>pc</v>
      </c>
      <c r="E147" s="102"/>
      <c r="F147" s="103"/>
      <c r="G147" s="103"/>
      <c r="H147" s="103"/>
      <c r="I147" s="103"/>
      <c r="J147" s="103"/>
      <c r="K147" s="104"/>
    </row>
    <row r="148" spans="1:11" x14ac:dyDescent="0.25">
      <c r="A148" s="82" t="str">
        <f>'[1]ABC(FINAL)'!A181</f>
        <v>6.2.5</v>
      </c>
      <c r="B148" s="83" t="str">
        <f>'[1]ABC(FINAL)'!B181</f>
        <v>40AT, 2P, MCCB in a NEMA-3R Enclosure</v>
      </c>
      <c r="C148" s="42">
        <f>'[1]ABC(FINAL)'!C181</f>
        <v>2</v>
      </c>
      <c r="D148" s="57" t="str">
        <f>'[1]ABC(FINAL)'!D181</f>
        <v>set</v>
      </c>
      <c r="E148" s="102"/>
      <c r="F148" s="103"/>
      <c r="G148" s="103"/>
      <c r="H148" s="103"/>
      <c r="I148" s="103"/>
      <c r="J148" s="103"/>
      <c r="K148" s="104"/>
    </row>
    <row r="149" spans="1:11" x14ac:dyDescent="0.25">
      <c r="A149" s="82" t="str">
        <f>'[1]ABC(FINAL)'!A182</f>
        <v>6.2.6</v>
      </c>
      <c r="B149" s="83" t="str">
        <f>'[1]ABC(FINAL)'!B182</f>
        <v>3.5mm2 THHN/THWN Cu. Wire</v>
      </c>
      <c r="C149" s="42">
        <f>'[1]ABC(FINAL)'!C182</f>
        <v>1</v>
      </c>
      <c r="D149" s="57" t="str">
        <f>'[1]ABC(FINAL)'!D182</f>
        <v>box</v>
      </c>
      <c r="E149" s="102"/>
      <c r="F149" s="103"/>
      <c r="G149" s="103"/>
      <c r="H149" s="103"/>
      <c r="I149" s="103"/>
      <c r="J149" s="103"/>
      <c r="K149" s="104"/>
    </row>
    <row r="150" spans="1:11" x14ac:dyDescent="0.25">
      <c r="A150" s="82" t="str">
        <f>'[1]ABC(FINAL)'!A183</f>
        <v>6.2.7</v>
      </c>
      <c r="B150" s="83" t="str">
        <f>'[1]ABC(FINAL)'!B183</f>
        <v>5.5mm2 THHN/THWN Cu. Wire</v>
      </c>
      <c r="C150" s="57">
        <f>'[1]ABC(FINAL)'!C183</f>
        <v>120</v>
      </c>
      <c r="D150" s="57" t="str">
        <f>'[1]ABC(FINAL)'!D183</f>
        <v>m</v>
      </c>
      <c r="E150" s="102"/>
      <c r="F150" s="103"/>
      <c r="G150" s="103"/>
      <c r="H150" s="103"/>
      <c r="I150" s="103"/>
      <c r="J150" s="103"/>
      <c r="K150" s="104"/>
    </row>
    <row r="151" spans="1:11" x14ac:dyDescent="0.25">
      <c r="A151" s="82" t="str">
        <f>'[1]ABC(FINAL)'!A184</f>
        <v>6.2.8</v>
      </c>
      <c r="B151" s="83" t="str">
        <f>'[1]ABC(FINAL)'!B184</f>
        <v>14mm2 THHN/THWN Cu. Wire</v>
      </c>
      <c r="C151" s="57">
        <f>'[1]ABC(FINAL)'!C184</f>
        <v>180</v>
      </c>
      <c r="D151" s="57" t="str">
        <f>'[1]ABC(FINAL)'!D184</f>
        <v>m</v>
      </c>
      <c r="E151" s="102"/>
      <c r="F151" s="103"/>
      <c r="G151" s="103"/>
      <c r="H151" s="103"/>
      <c r="I151" s="103"/>
      <c r="J151" s="103"/>
      <c r="K151" s="104"/>
    </row>
    <row r="152" spans="1:11" x14ac:dyDescent="0.25">
      <c r="A152" s="82" t="str">
        <f>'[1]ABC(FINAL)'!A185</f>
        <v>6.2.9</v>
      </c>
      <c r="B152" s="83" t="str">
        <f>'[1]ABC(FINAL)'!B185</f>
        <v>8.0mm2 THHN/THWN Cu. Wire</v>
      </c>
      <c r="C152" s="57">
        <f>'[1]ABC(FINAL)'!C185</f>
        <v>15</v>
      </c>
      <c r="D152" s="57" t="str">
        <f>'[1]ABC(FINAL)'!D185</f>
        <v>m</v>
      </c>
      <c r="E152" s="102"/>
      <c r="F152" s="103"/>
      <c r="G152" s="103"/>
      <c r="H152" s="103"/>
      <c r="I152" s="103"/>
      <c r="J152" s="103"/>
      <c r="K152" s="104"/>
    </row>
    <row r="153" spans="1:11" x14ac:dyDescent="0.25">
      <c r="A153" s="82" t="str">
        <f>'[1]ABC(FINAL)'!A186</f>
        <v>6.2.10</v>
      </c>
      <c r="B153" s="83" t="str">
        <f>'[1]ABC(FINAL)'!B186</f>
        <v>3/8''x4' Copper Grounding Rod with accessories</v>
      </c>
      <c r="C153" s="42">
        <f>'[1]ABC(FINAL)'!C186</f>
        <v>1</v>
      </c>
      <c r="D153" s="57" t="str">
        <f>'[1]ABC(FINAL)'!D186</f>
        <v>set</v>
      </c>
      <c r="E153" s="102"/>
      <c r="F153" s="103"/>
      <c r="G153" s="103"/>
      <c r="H153" s="103"/>
      <c r="I153" s="103"/>
      <c r="J153" s="103"/>
      <c r="K153" s="104"/>
    </row>
    <row r="154" spans="1:11" x14ac:dyDescent="0.25">
      <c r="A154" s="82" t="str">
        <f>'[1]ABC(FINAL)'!A187</f>
        <v>6.2.11</v>
      </c>
      <c r="B154" s="83" t="str">
        <f>'[1]ABC(FINAL)'!B187</f>
        <v>5''x5'' PVC Pullbox</v>
      </c>
      <c r="C154" s="42">
        <f>'[1]ABC(FINAL)'!C187</f>
        <v>3</v>
      </c>
      <c r="D154" s="57" t="str">
        <f>'[1]ABC(FINAL)'!D187</f>
        <v>pc</v>
      </c>
      <c r="E154" s="102"/>
      <c r="F154" s="103"/>
      <c r="G154" s="103"/>
      <c r="H154" s="103"/>
      <c r="I154" s="103"/>
      <c r="J154" s="103"/>
      <c r="K154" s="104"/>
    </row>
    <row r="155" spans="1:11" x14ac:dyDescent="0.25">
      <c r="A155" s="82" t="str">
        <f>'[1]ABC(FINAL)'!A188</f>
        <v>6.2.12</v>
      </c>
      <c r="B155" s="83" t="str">
        <f>'[1]ABC(FINAL)'!B188</f>
        <v>1/2'' Ø PVC Rigid Conduit</v>
      </c>
      <c r="C155" s="42">
        <f>'[1]ABC(FINAL)'!C188</f>
        <v>41</v>
      </c>
      <c r="D155" s="57" t="str">
        <f>'[1]ABC(FINAL)'!D188</f>
        <v>pc</v>
      </c>
      <c r="E155" s="102"/>
      <c r="F155" s="103"/>
      <c r="G155" s="103"/>
      <c r="H155" s="103"/>
      <c r="I155" s="103"/>
      <c r="J155" s="103"/>
      <c r="K155" s="104"/>
    </row>
    <row r="156" spans="1:11" x14ac:dyDescent="0.25">
      <c r="A156" s="82" t="str">
        <f>'[1]ABC(FINAL)'!A189</f>
        <v>6.2.13</v>
      </c>
      <c r="B156" s="83" t="str">
        <f>'[1]ABC(FINAL)'!B189</f>
        <v>1'' Ø PVC Rigid Conduit</v>
      </c>
      <c r="C156" s="42">
        <f>'[1]ABC(FINAL)'!C189</f>
        <v>30</v>
      </c>
      <c r="D156" s="57" t="str">
        <f>'[1]ABC(FINAL)'!D189</f>
        <v>pc</v>
      </c>
      <c r="E156" s="102"/>
      <c r="F156" s="103"/>
      <c r="G156" s="103"/>
      <c r="H156" s="103"/>
      <c r="I156" s="103"/>
      <c r="J156" s="103"/>
      <c r="K156" s="104"/>
    </row>
    <row r="157" spans="1:11" ht="81" x14ac:dyDescent="0.25">
      <c r="A157" s="82" t="str">
        <f>'[1]ABC(FINAL)'!A190</f>
        <v>6.2.14</v>
      </c>
      <c r="B157" s="90" t="str">
        <f>'[1]ABC(FINAL)'!B190</f>
        <v>Main:  60AT/100AF MCCB, 2 Pole, 230V 
Branches: 2 - 20AT MCB, 2 Pole, 230V 
                 2 - 30AT MCB, 2 Pole, 230V
                 2 - 40AT MCB, 2 Pole, 230V
                 2 - Space
with busbar in NEMA-1 Enclosure</v>
      </c>
      <c r="C157" s="42">
        <f>'[1]ABC(FINAL)'!C190</f>
        <v>1</v>
      </c>
      <c r="D157" s="57" t="str">
        <f>'[1]ABC(FINAL)'!D190</f>
        <v>set</v>
      </c>
      <c r="E157" s="102"/>
      <c r="F157" s="103"/>
      <c r="G157" s="103"/>
      <c r="H157" s="103"/>
      <c r="I157" s="103"/>
      <c r="J157" s="103"/>
      <c r="K157" s="104"/>
    </row>
    <row r="158" spans="1:11" x14ac:dyDescent="0.25">
      <c r="A158" s="82" t="str">
        <f>'[1]ABC(FINAL)'!A191</f>
        <v>6.2.15</v>
      </c>
      <c r="B158" s="83" t="str">
        <f>'[1]ABC(FINAL)'!B191</f>
        <v>PVC fittings(connector, locknut, utility box, junction box, pull box)</v>
      </c>
      <c r="C158" s="42">
        <f>'[1]ABC(FINAL)'!C191</f>
        <v>1</v>
      </c>
      <c r="D158" s="57" t="str">
        <f>'[1]ABC(FINAL)'!D191</f>
        <v>lot</v>
      </c>
      <c r="E158" s="105"/>
      <c r="F158" s="106"/>
      <c r="G158" s="106"/>
      <c r="H158" s="106"/>
      <c r="I158" s="106"/>
      <c r="J158" s="106"/>
      <c r="K158" s="107"/>
    </row>
    <row r="159" spans="1:11" x14ac:dyDescent="0.25">
      <c r="A159" s="38"/>
      <c r="B159" s="46"/>
      <c r="C159" s="47"/>
      <c r="D159" s="47"/>
      <c r="E159" s="47"/>
      <c r="F159" s="47"/>
      <c r="G159" s="47"/>
      <c r="H159" s="47"/>
      <c r="I159" s="47"/>
      <c r="J159" s="48"/>
      <c r="K159" s="49"/>
    </row>
    <row r="160" spans="1:11" x14ac:dyDescent="0.25">
      <c r="A160" s="108"/>
      <c r="B160" s="109" t="s">
        <v>61</v>
      </c>
      <c r="C160" s="110" t="s">
        <v>62</v>
      </c>
      <c r="D160" s="111"/>
      <c r="E160" s="111"/>
      <c r="F160" s="111"/>
      <c r="G160" s="111"/>
      <c r="H160" s="111"/>
      <c r="I160" s="111"/>
      <c r="J160" s="111"/>
      <c r="K160" s="112" t="s">
        <v>63</v>
      </c>
    </row>
    <row r="161" spans="1:11" x14ac:dyDescent="0.25">
      <c r="A161" s="4"/>
      <c r="B161" s="5"/>
      <c r="C161" s="6"/>
      <c r="D161" s="7"/>
      <c r="E161" s="6"/>
      <c r="F161" s="7"/>
      <c r="I161" s="8"/>
      <c r="J161" s="8"/>
      <c r="K161" s="8"/>
    </row>
    <row r="162" spans="1:11" x14ac:dyDescent="0.25">
      <c r="A162" s="4"/>
      <c r="B162" s="5"/>
      <c r="C162" s="6"/>
      <c r="D162" s="7"/>
      <c r="E162" s="6"/>
      <c r="F162" s="7"/>
      <c r="I162" s="8"/>
      <c r="J162" s="8"/>
      <c r="K162" s="8"/>
    </row>
    <row r="163" spans="1:11" x14ac:dyDescent="0.25">
      <c r="A163" s="4"/>
      <c r="B163" s="5"/>
      <c r="C163" s="6"/>
      <c r="D163" s="7"/>
      <c r="E163" s="6"/>
      <c r="F163" s="7"/>
      <c r="I163" s="113" t="s">
        <v>64</v>
      </c>
      <c r="J163" s="113"/>
      <c r="K163" s="113"/>
    </row>
    <row r="164" spans="1:11" ht="15.75" x14ac:dyDescent="0.25">
      <c r="A164" s="4"/>
      <c r="B164" s="5"/>
      <c r="C164" s="114"/>
      <c r="D164" s="7"/>
      <c r="E164" s="114"/>
      <c r="F164" s="7"/>
      <c r="I164" s="113" t="s">
        <v>65</v>
      </c>
      <c r="J164" s="113"/>
      <c r="K164" s="113"/>
    </row>
    <row r="165" spans="1:11" ht="15.75" x14ac:dyDescent="0.25">
      <c r="A165" s="4"/>
      <c r="B165" s="5"/>
      <c r="C165" s="115"/>
      <c r="D165" s="7"/>
      <c r="E165" s="115"/>
      <c r="F165" s="7"/>
      <c r="I165" s="113" t="s">
        <v>66</v>
      </c>
      <c r="J165" s="113"/>
      <c r="K165" s="113"/>
    </row>
    <row r="166" spans="1:11" ht="15.75" x14ac:dyDescent="0.25">
      <c r="A166" s="4"/>
      <c r="B166" s="5"/>
      <c r="C166" s="116"/>
      <c r="D166" s="117"/>
      <c r="E166" s="116"/>
      <c r="F166" s="117"/>
      <c r="I166" s="8"/>
      <c r="J166" s="8"/>
      <c r="K166" s="8"/>
    </row>
    <row r="167" spans="1:11" ht="15.75" x14ac:dyDescent="0.25">
      <c r="A167" s="4"/>
      <c r="B167" s="5"/>
      <c r="C167" s="118"/>
      <c r="D167" s="7"/>
      <c r="E167" s="118"/>
      <c r="F167" s="7"/>
      <c r="I167" s="8"/>
      <c r="J167" s="8"/>
      <c r="K167" s="8"/>
    </row>
    <row r="168" spans="1:11" ht="15.75" x14ac:dyDescent="0.25">
      <c r="A168" s="4"/>
      <c r="B168" s="5"/>
      <c r="C168" s="118"/>
      <c r="D168" s="7"/>
      <c r="E168" s="118"/>
      <c r="F168" s="7"/>
      <c r="I168" s="8"/>
      <c r="J168" s="8"/>
      <c r="K168" s="8"/>
    </row>
  </sheetData>
  <mergeCells count="110">
    <mergeCell ref="C160:J160"/>
    <mergeCell ref="I163:K163"/>
    <mergeCell ref="I164:K164"/>
    <mergeCell ref="I165:K165"/>
    <mergeCell ref="E123:K140"/>
    <mergeCell ref="B141:J141"/>
    <mergeCell ref="A142:K142"/>
    <mergeCell ref="C143:D143"/>
    <mergeCell ref="E144:K158"/>
    <mergeCell ref="B159:J159"/>
    <mergeCell ref="E116:K117"/>
    <mergeCell ref="B118:J118"/>
    <mergeCell ref="A119:K119"/>
    <mergeCell ref="A120:K120"/>
    <mergeCell ref="B121:K121"/>
    <mergeCell ref="C122:D122"/>
    <mergeCell ref="B110:J110"/>
    <mergeCell ref="A111:K111"/>
    <mergeCell ref="C112:D112"/>
    <mergeCell ref="B113:J113"/>
    <mergeCell ref="A114:K114"/>
    <mergeCell ref="C115:D115"/>
    <mergeCell ref="C92:D92"/>
    <mergeCell ref="E93:K99"/>
    <mergeCell ref="B100:J100"/>
    <mergeCell ref="A101:K101"/>
    <mergeCell ref="C102:D102"/>
    <mergeCell ref="E103:K109"/>
    <mergeCell ref="B85:J85"/>
    <mergeCell ref="A86:K86"/>
    <mergeCell ref="C87:D87"/>
    <mergeCell ref="E88:K89"/>
    <mergeCell ref="B90:J90"/>
    <mergeCell ref="A91:K91"/>
    <mergeCell ref="C72:D72"/>
    <mergeCell ref="B73:J73"/>
    <mergeCell ref="A74:K74"/>
    <mergeCell ref="B75:K75"/>
    <mergeCell ref="C76:D76"/>
    <mergeCell ref="E77:K84"/>
    <mergeCell ref="C66:D66"/>
    <mergeCell ref="C67:D67"/>
    <mergeCell ref="B68:J68"/>
    <mergeCell ref="A69:K69"/>
    <mergeCell ref="C70:K70"/>
    <mergeCell ref="C71:D71"/>
    <mergeCell ref="C60:D60"/>
    <mergeCell ref="C61:D61"/>
    <mergeCell ref="C62:D62"/>
    <mergeCell ref="C63:D63"/>
    <mergeCell ref="C64:D64"/>
    <mergeCell ref="C65:D65"/>
    <mergeCell ref="B54:J54"/>
    <mergeCell ref="A55:K55"/>
    <mergeCell ref="C56:K56"/>
    <mergeCell ref="C57:D57"/>
    <mergeCell ref="C58:D58"/>
    <mergeCell ref="C59:D59"/>
    <mergeCell ref="C48:K48"/>
    <mergeCell ref="C49:D49"/>
    <mergeCell ref="C50:D50"/>
    <mergeCell ref="C51:D51"/>
    <mergeCell ref="C52:D52"/>
    <mergeCell ref="C53:D53"/>
    <mergeCell ref="C42:K42"/>
    <mergeCell ref="C43:D43"/>
    <mergeCell ref="C44:D44"/>
    <mergeCell ref="C45:D45"/>
    <mergeCell ref="B46:J46"/>
    <mergeCell ref="A47:K47"/>
    <mergeCell ref="A36:K36"/>
    <mergeCell ref="C37:K37"/>
    <mergeCell ref="C38:D38"/>
    <mergeCell ref="C39:D39"/>
    <mergeCell ref="B40:J40"/>
    <mergeCell ref="A41:K41"/>
    <mergeCell ref="C28:D28"/>
    <mergeCell ref="B29:J29"/>
    <mergeCell ref="A30:K30"/>
    <mergeCell ref="B31:K31"/>
    <mergeCell ref="C32:K32"/>
    <mergeCell ref="B35:J35"/>
    <mergeCell ref="C22:D22"/>
    <mergeCell ref="C23:D23"/>
    <mergeCell ref="B24:J24"/>
    <mergeCell ref="A25:K25"/>
    <mergeCell ref="B26:K26"/>
    <mergeCell ref="C27:D27"/>
    <mergeCell ref="C16:D16"/>
    <mergeCell ref="C17:D17"/>
    <mergeCell ref="C18:D18"/>
    <mergeCell ref="B19:J19"/>
    <mergeCell ref="A20:K20"/>
    <mergeCell ref="B21:K21"/>
    <mergeCell ref="H11:H13"/>
    <mergeCell ref="C12:C13"/>
    <mergeCell ref="D12:D13"/>
    <mergeCell ref="E12:E13"/>
    <mergeCell ref="F12:F13"/>
    <mergeCell ref="B15:K15"/>
    <mergeCell ref="A1:K3"/>
    <mergeCell ref="A9:K9"/>
    <mergeCell ref="A10:A13"/>
    <mergeCell ref="B10:B13"/>
    <mergeCell ref="C10:D11"/>
    <mergeCell ref="E10:F11"/>
    <mergeCell ref="I10:I13"/>
    <mergeCell ref="J10:J13"/>
    <mergeCell ref="K10:K13"/>
    <mergeCell ref="G11:G13"/>
  </mergeCells>
  <pageMargins left="0.7" right="0.7" top="0.75" bottom="0.75" header="0.3" footer="0.3"/>
  <pageSetup paperSize="9" scale="34" orientation="portrait" r:id="rId1"/>
  <rowBreaks count="2" manualBreakCount="2">
    <brk id="83" max="16383" man="1"/>
    <brk id="14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1C543A97B139440A830D52409D5C0B4" ma:contentTypeVersion="16" ma:contentTypeDescription="Create a new document." ma:contentTypeScope="" ma:versionID="a1f4147110f5c7db731de4085e81943f">
  <xsd:schema xmlns:xsd="http://www.w3.org/2001/XMLSchema" xmlns:xs="http://www.w3.org/2001/XMLSchema" xmlns:p="http://schemas.microsoft.com/office/2006/metadata/properties" xmlns:ns2="88d2cb5b-66b9-4e47-b634-6ca24813bc1f" xmlns:ns3="4dcd1eec-69c5-4090-b7c0-f661f27f340f" targetNamespace="http://schemas.microsoft.com/office/2006/metadata/properties" ma:root="true" ma:fieldsID="191e433155119d74e1e9a008e8e2cbe7" ns2:_="" ns3:_="">
    <xsd:import namespace="88d2cb5b-66b9-4e47-b634-6ca24813bc1f"/>
    <xsd:import namespace="4dcd1eec-69c5-4090-b7c0-f661f27f340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8d2cb5b-66b9-4e47-b634-6ca24813bc1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lcf76f155ced4ddcb4097134ff3c332f" ma:index="17" nillable="true" ma:taxonomy="true" ma:internalName="lcf76f155ced4ddcb4097134ff3c332f" ma:taxonomyFieldName="MediaServiceImageTags" ma:displayName="Image Tags" ma:readOnly="false" ma:fieldId="{5cf76f15-5ced-4ddc-b409-7134ff3c332f}" ma:taxonomyMulti="true" ma:sspId="188ae16c-7ba9-48a6-8659-c1e98b63ac63" ma:termSetId="09814cd3-568e-fe90-9814-8d621ff8fb84" ma:anchorId="fba54fb3-c3e1-fe81-a776-ca4b69148c4d" ma:open="true" ma:isKeyword="false">
      <xsd:complexType>
        <xsd:sequence>
          <xsd:element ref="pc:Terms" minOccurs="0" maxOccurs="1"/>
        </xsd:sequence>
      </xsd:complex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MediaServiceSearchProperties" ma:index="2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dcd1eec-69c5-4090-b7c0-f661f27f340f"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TaxCatchAll" ma:index="18" nillable="true" ma:displayName="Taxonomy Catch All Column" ma:hidden="true" ma:list="{37ba9423-758b-4c5b-b379-fe136419f0ab}" ma:internalName="TaxCatchAll" ma:showField="CatchAllData" ma:web="4dcd1eec-69c5-4090-b7c0-f661f27f340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1AB1362-3666-4236-9D12-B78B196AD4D2}"/>
</file>

<file path=customXml/itemProps2.xml><?xml version="1.0" encoding="utf-8"?>
<ds:datastoreItem xmlns:ds="http://schemas.openxmlformats.org/officeDocument/2006/customXml" ds:itemID="{C2418DF1-5E59-4831-99A2-8C0E70C34C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BOQ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Aldren Ermitanio</dc:creator>
  <cp:lastModifiedBy>Aldren Ermitanio</cp:lastModifiedBy>
  <dcterms:created xsi:type="dcterms:W3CDTF">2024-05-30T02:45:10Z</dcterms:created>
  <dcterms:modified xsi:type="dcterms:W3CDTF">2024-05-30T02:53:23Z</dcterms:modified>
</cp:coreProperties>
</file>